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 firstSheet="1" activeTab="5"/>
  </bookViews>
  <sheets>
    <sheet name="LOTT0 1 PANE E PRDOTTI DA FORNO" sheetId="11" r:id="rId1"/>
    <sheet name="LOTT0 2 CARNI FRESCHE-SALUMI IN" sheetId="12" r:id="rId2"/>
    <sheet name="LOTT0 3 SURGELATI" sheetId="13" r:id="rId3"/>
    <sheet name="LOTT0 4 ORTOFRUTTA" sheetId="14" r:id="rId4"/>
    <sheet name="LOTT0 5 PRODOTTI ALIMENTARI" sheetId="15" r:id="rId5"/>
    <sheet name="LOTT0 6 LATTICINI" sheetId="10" r:id="rId6"/>
  </sheets>
  <calcPr calcId="125725"/>
</workbook>
</file>

<file path=xl/calcChain.xml><?xml version="1.0" encoding="utf-8"?>
<calcChain xmlns="http://schemas.openxmlformats.org/spreadsheetml/2006/main">
  <c r="F11" i="1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F54"/>
  <c r="F47"/>
  <c r="F41"/>
  <c r="F39"/>
  <c r="F32"/>
  <c r="F28"/>
  <c r="F26"/>
  <c r="F20"/>
  <c r="F13"/>
  <c r="F46"/>
  <c r="F45"/>
  <c r="I62" l="1"/>
  <c r="F62" i="15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1" l="1"/>
  <c r="F12"/>
  <c r="F13"/>
  <c r="F5" l="1"/>
  <c r="F6"/>
  <c r="F7"/>
  <c r="F8"/>
  <c r="F9"/>
  <c r="F10"/>
  <c r="F61" l="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4"/>
  <c r="F59" i="14"/>
  <c r="F60"/>
  <c r="F61"/>
  <c r="F170" i="15" l="1"/>
  <c r="F58" i="14"/>
  <c r="F57"/>
  <c r="F56"/>
  <c r="F55"/>
  <c r="F53"/>
  <c r="F52"/>
  <c r="F51"/>
  <c r="F50"/>
  <c r="F49"/>
  <c r="F48"/>
  <c r="F44"/>
  <c r="F43"/>
  <c r="F42"/>
  <c r="F40"/>
  <c r="F38"/>
  <c r="F37"/>
  <c r="F36"/>
  <c r="F35"/>
  <c r="F34"/>
  <c r="F33"/>
  <c r="F31"/>
  <c r="F30"/>
  <c r="F29"/>
  <c r="F27"/>
  <c r="F25"/>
  <c r="F24"/>
  <c r="F23"/>
  <c r="F22"/>
  <c r="F21"/>
  <c r="F19"/>
  <c r="F18"/>
  <c r="F16"/>
  <c r="F15"/>
  <c r="F14"/>
  <c r="F10"/>
  <c r="F8"/>
  <c r="F7"/>
  <c r="F4"/>
  <c r="F16" i="13"/>
  <c r="F57"/>
  <c r="F58"/>
  <c r="F59"/>
  <c r="F60"/>
  <c r="F61"/>
  <c r="F62"/>
  <c r="F63"/>
  <c r="F62" i="14" l="1"/>
  <c r="F56" i="13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5"/>
  <c r="F14"/>
  <c r="F13"/>
  <c r="F12"/>
  <c r="F11"/>
  <c r="F10"/>
  <c r="F9"/>
  <c r="F8"/>
  <c r="F7"/>
  <c r="F6"/>
  <c r="F5"/>
  <c r="F4"/>
  <c r="F43" i="12"/>
  <c r="F44"/>
  <c r="F45"/>
  <c r="F46"/>
  <c r="F47"/>
  <c r="F48"/>
  <c r="F49"/>
  <c r="F50"/>
  <c r="F51"/>
  <c r="F52"/>
  <c r="F53"/>
  <c r="F54"/>
  <c r="F55"/>
  <c r="F56"/>
  <c r="F57"/>
  <c r="F58"/>
  <c r="F14"/>
  <c r="F15"/>
  <c r="F16"/>
  <c r="F17"/>
  <c r="F64" i="13" l="1"/>
  <c r="F42" i="1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6"/>
  <c r="F7"/>
  <c r="F8"/>
  <c r="F9"/>
  <c r="F10"/>
  <c r="F11"/>
  <c r="F12"/>
  <c r="F13"/>
  <c r="F59" l="1"/>
  <c r="F5"/>
  <c r="F4"/>
  <c r="F10" i="11" l="1"/>
  <c r="F9"/>
  <c r="F8"/>
  <c r="F7"/>
  <c r="F6"/>
  <c r="F5"/>
  <c r="F4"/>
  <c r="F7" i="10"/>
  <c r="F6"/>
  <c r="F5"/>
  <c r="F4"/>
  <c r="F11" i="11" l="1"/>
  <c r="F23" i="10"/>
  <c r="F22"/>
  <c r="F21"/>
  <c r="F20"/>
  <c r="F19"/>
  <c r="F18"/>
  <c r="F17"/>
  <c r="F16"/>
  <c r="F15"/>
  <c r="F14"/>
  <c r="F13"/>
  <c r="F12"/>
  <c r="F11"/>
  <c r="F10"/>
  <c r="F9"/>
  <c r="F8"/>
  <c r="F24" l="1"/>
</calcChain>
</file>

<file path=xl/sharedStrings.xml><?xml version="1.0" encoding="utf-8"?>
<sst xmlns="http://schemas.openxmlformats.org/spreadsheetml/2006/main" count="802" uniqueCount="407">
  <si>
    <t>Descrizione del prodotto</t>
  </si>
  <si>
    <t>Unità di misura</t>
  </si>
  <si>
    <t>Riga</t>
  </si>
  <si>
    <t>Area da compilarsi a cura del Fornitore</t>
  </si>
  <si>
    <t>Quantità prevista annuale</t>
  </si>
  <si>
    <t>Prezzo unitario offerto per il prodotto IVA esclusa</t>
  </si>
  <si>
    <t>Importo complessivo annuale offerto per il prodotto IVA esclusa</t>
  </si>
  <si>
    <t>kg</t>
  </si>
  <si>
    <t>Formaggio schiz</t>
  </si>
  <si>
    <t>Formaggio latteria</t>
  </si>
  <si>
    <t>Formaggio Grana</t>
  </si>
  <si>
    <t>Formaggio Penna Nera</t>
  </si>
  <si>
    <t>Formaggio stracchino</t>
  </si>
  <si>
    <t>Formaggio Gorgonzola</t>
  </si>
  <si>
    <t>Formaggio Montasio dolce</t>
  </si>
  <si>
    <t>Latte fresco</t>
  </si>
  <si>
    <t>Burro</t>
  </si>
  <si>
    <t>Burro porzioni</t>
  </si>
  <si>
    <t>Formaggio Piave Dop vecchio</t>
  </si>
  <si>
    <t>Latte lunga conservazione UHT</t>
  </si>
  <si>
    <t>Yogurt frutta</t>
  </si>
  <si>
    <t xml:space="preserve">Conf. </t>
  </si>
  <si>
    <t>Formaggio Piave Dop Mezzano</t>
  </si>
  <si>
    <t>Ricotta</t>
  </si>
  <si>
    <t>Mozzarella filone</t>
  </si>
  <si>
    <t>Kg</t>
  </si>
  <si>
    <t>Mozzarella  gr. 0,125</t>
  </si>
  <si>
    <t>Nr.</t>
  </si>
  <si>
    <t>Lt.</t>
  </si>
  <si>
    <t>Panna pastorizzata fresca</t>
  </si>
  <si>
    <t>Panna da cucina UHT</t>
  </si>
  <si>
    <t>Gelati vari</t>
  </si>
  <si>
    <t>Importo complessivo ANNUALE offerto per l'intera fornitura Lotto 6 (IVA esclusa)</t>
  </si>
  <si>
    <t>Pane peso gr. 60 vari formati</t>
  </si>
  <si>
    <t>Panini per hamburger</t>
  </si>
  <si>
    <t>Pasta per focaccia</t>
  </si>
  <si>
    <t>Pasta per pizza</t>
  </si>
  <si>
    <t>Puccia</t>
  </si>
  <si>
    <t>pane fresco integrale ai cereali</t>
  </si>
  <si>
    <t>pasta per pizza integrale</t>
  </si>
  <si>
    <t>Importo complessivo ANNUALE offerto per l'intera fornitura Lotto 1 (IVA esclusa)</t>
  </si>
  <si>
    <t>Manzo roast-beef</t>
  </si>
  <si>
    <t>Vitellone roast-beef</t>
  </si>
  <si>
    <t xml:space="preserve">Vitello spezzatino </t>
  </si>
  <si>
    <t>Vitello scamone</t>
  </si>
  <si>
    <t>Vitello ossobuchi</t>
  </si>
  <si>
    <t>Vitello trippa</t>
  </si>
  <si>
    <t>Vitello sottofesa</t>
  </si>
  <si>
    <t>Pollo cosciotto</t>
  </si>
  <si>
    <t>Pollo petto estuario</t>
  </si>
  <si>
    <t>Pollo rollatine involtini</t>
  </si>
  <si>
    <t>Pollo fuso</t>
  </si>
  <si>
    <t>Pollo busto intero</t>
  </si>
  <si>
    <t>Cappone busto</t>
  </si>
  <si>
    <t>Galletto (pollo)</t>
  </si>
  <si>
    <t xml:space="preserve">Pollo fuselli </t>
  </si>
  <si>
    <t>Coniglio intero</t>
  </si>
  <si>
    <t>Suino braciole</t>
  </si>
  <si>
    <t>Suino filone fresco (lonza)</t>
  </si>
  <si>
    <t>Suino costine</t>
  </si>
  <si>
    <t>Suino cotechino</t>
  </si>
  <si>
    <t>Suino coppa</t>
  </si>
  <si>
    <t>Suino salsiccia fresca</t>
  </si>
  <si>
    <t>Suino pastin</t>
  </si>
  <si>
    <t>Suino coscia</t>
  </si>
  <si>
    <t>Suino filetto intero</t>
  </si>
  <si>
    <t>Suino stinco</t>
  </si>
  <si>
    <t xml:space="preserve">Pepati di suino </t>
  </si>
  <si>
    <t>Tacchino fesa</t>
  </si>
  <si>
    <t>Cervo polpa</t>
  </si>
  <si>
    <t>Bovino spezzatino</t>
  </si>
  <si>
    <t>Bovino hamburger</t>
  </si>
  <si>
    <t>Braciole affumicate</t>
  </si>
  <si>
    <t>Impasto salsiccia</t>
  </si>
  <si>
    <t>Pasta di salsiccia</t>
  </si>
  <si>
    <t>Agnello arrosticini</t>
  </si>
  <si>
    <t>Bresaola di manzo</t>
  </si>
  <si>
    <t>Carne salada</t>
  </si>
  <si>
    <t>Coppa stagionata</t>
  </si>
  <si>
    <t>Mortadella</t>
  </si>
  <si>
    <t>Pancetta affumicata cruda</t>
  </si>
  <si>
    <t>Pancetta cotta stufata</t>
  </si>
  <si>
    <t>Pancetta arrotolata nostrana</t>
  </si>
  <si>
    <t>Porchetta trevigiana</t>
  </si>
  <si>
    <t>Prosciutto crudo</t>
  </si>
  <si>
    <t>Prosciutto cotto</t>
  </si>
  <si>
    <t>Salame ungherese</t>
  </si>
  <si>
    <t>Salame milano</t>
  </si>
  <si>
    <t>Salame Lioner</t>
  </si>
  <si>
    <t>Salame calabro piccante</t>
  </si>
  <si>
    <t>Sopressa veneta</t>
  </si>
  <si>
    <t>Speck</t>
  </si>
  <si>
    <t>Tacchino fesa cotto arrosto</t>
  </si>
  <si>
    <t>Wurstel Servelade (2 pz. a confezione)</t>
  </si>
  <si>
    <t>Wurstel servelade (conf. Gr. 200)</t>
  </si>
  <si>
    <t>N</t>
  </si>
  <si>
    <t>PANIERE</t>
  </si>
  <si>
    <t>Importo complessivo ANNUALE offerto per l'intera fornitura Lotto 2 (IVA esclusa)</t>
  </si>
  <si>
    <t>Importo complessivo ANNUALE offerto per l'intera fornitura Lotto 3 (IVA esclusa)</t>
  </si>
  <si>
    <t xml:space="preserve">Asparagi </t>
  </si>
  <si>
    <t>Baccalà Vic. Cotto</t>
  </si>
  <si>
    <t>Basilico tritato</t>
  </si>
  <si>
    <t xml:space="preserve">Bastoncini pesce </t>
  </si>
  <si>
    <t xml:space="preserve">Bieta erbetta </t>
  </si>
  <si>
    <t>Bovino Hamburger</t>
  </si>
  <si>
    <t>Bovino trippa</t>
  </si>
  <si>
    <t>Broccoli</t>
  </si>
  <si>
    <t xml:space="preserve">Canederli speck </t>
  </si>
  <si>
    <t>Carciofi spicchi</t>
  </si>
  <si>
    <t xml:space="preserve">Carciofi </t>
  </si>
  <si>
    <t xml:space="preserve">Carote baby </t>
  </si>
  <si>
    <t>Casunziei rape rosse</t>
  </si>
  <si>
    <t>Cavolfiore in rosette</t>
  </si>
  <si>
    <t xml:space="preserve">Cavolini bruxelles </t>
  </si>
  <si>
    <t>Coda di rospo</t>
  </si>
  <si>
    <t>Cotolette di pollo</t>
  </si>
  <si>
    <t>Cozze</t>
  </si>
  <si>
    <t>Crespelle al naturale</t>
  </si>
  <si>
    <t>N.</t>
  </si>
  <si>
    <t xml:space="preserve">Fagiolini finissimi </t>
  </si>
  <si>
    <t>Filetti di merluzzo</t>
  </si>
  <si>
    <t>Filetti di platessa</t>
  </si>
  <si>
    <t>Filetti di trota</t>
  </si>
  <si>
    <t>Filetti pesce persico</t>
  </si>
  <si>
    <t>Filetto di passera</t>
  </si>
  <si>
    <t>Filetto di sgombro</t>
  </si>
  <si>
    <t>Formaggio mozzarella panato</t>
  </si>
  <si>
    <t>Fritto - verdure pastellate</t>
  </si>
  <si>
    <t>Frutti bosco surg.</t>
  </si>
  <si>
    <t xml:space="preserve">Funghi porcini </t>
  </si>
  <si>
    <t xml:space="preserve">Gamberi Royal large </t>
  </si>
  <si>
    <t xml:space="preserve">Gambero argentino </t>
  </si>
  <si>
    <t>Gnocchi di patate</t>
  </si>
  <si>
    <t xml:space="preserve">Gran fritto reale </t>
  </si>
  <si>
    <t>Insalata russa</t>
  </si>
  <si>
    <t>Lasagne - pasta all'Uovo</t>
  </si>
  <si>
    <t xml:space="preserve">Mazzancolle </t>
  </si>
  <si>
    <t xml:space="preserve">Minestrone  </t>
  </si>
  <si>
    <t>Olive ascolane</t>
  </si>
  <si>
    <t>Pasta sfoglia</t>
  </si>
  <si>
    <t xml:space="preserve">Patate spicchi forno </t>
  </si>
  <si>
    <t>Piselli fini surg.</t>
  </si>
  <si>
    <t>Piselli finissimi</t>
  </si>
  <si>
    <t>Pollo cordon bleu</t>
  </si>
  <si>
    <t>Polpo</t>
  </si>
  <si>
    <t>Preparato per risotto/spaghetti kg. 1,6</t>
  </si>
  <si>
    <t>n.</t>
  </si>
  <si>
    <t>Prezzemolo</t>
  </si>
  <si>
    <t>Salmone ritagli</t>
  </si>
  <si>
    <t>Salmone tranci</t>
  </si>
  <si>
    <t>Seppie giganti</t>
  </si>
  <si>
    <t xml:space="preserve">Spatzle spinaci </t>
  </si>
  <si>
    <t>Spiedini misti</t>
  </si>
  <si>
    <t xml:space="preserve">Spinaci in foglia </t>
  </si>
  <si>
    <t>Tortelli rucola gelo</t>
  </si>
  <si>
    <t>Tortellini alla carne</t>
  </si>
  <si>
    <t xml:space="preserve">Tortelloni porcini </t>
  </si>
  <si>
    <t>Totani anelli</t>
  </si>
  <si>
    <t xml:space="preserve">Tris verdure </t>
  </si>
  <si>
    <t>Verdure grigliate misto</t>
  </si>
  <si>
    <t>Vongole sgusciate</t>
  </si>
  <si>
    <t>Aglio</t>
  </si>
  <si>
    <t>Albicocche</t>
  </si>
  <si>
    <t>Ananas</t>
  </si>
  <si>
    <t>Anguria</t>
  </si>
  <si>
    <t>Arance</t>
  </si>
  <si>
    <t>Aromi freschi</t>
  </si>
  <si>
    <t>Banane</t>
  </si>
  <si>
    <t>Cachi</t>
  </si>
  <si>
    <t xml:space="preserve">Cavolo cappuccio </t>
  </si>
  <si>
    <t>Carciofi</t>
  </si>
  <si>
    <t>Carote</t>
  </si>
  <si>
    <t>Castagne</t>
  </si>
  <si>
    <t>Cavolfiore</t>
  </si>
  <si>
    <t>Cetrioli</t>
  </si>
  <si>
    <t>Cipolle</t>
  </si>
  <si>
    <t>Erba cipollina</t>
  </si>
  <si>
    <t>Fagiolini</t>
  </si>
  <si>
    <t>Finocchio</t>
  </si>
  <si>
    <t>Fragole</t>
  </si>
  <si>
    <t>Funghi pioppini</t>
  </si>
  <si>
    <t>Insalata</t>
  </si>
  <si>
    <t>Insalata gentile</t>
  </si>
  <si>
    <t>Kiwi</t>
  </si>
  <si>
    <t>Limoni</t>
  </si>
  <si>
    <t>Mandaranci</t>
  </si>
  <si>
    <t>Melanzane</t>
  </si>
  <si>
    <t>Mele Fuji</t>
  </si>
  <si>
    <t>Mele Gold</t>
  </si>
  <si>
    <t>Mele Royal</t>
  </si>
  <si>
    <t>Meloni</t>
  </si>
  <si>
    <t>Nocipesche</t>
  </si>
  <si>
    <t>Patate</t>
  </si>
  <si>
    <t>Peperoni gialli/rossi</t>
  </si>
  <si>
    <t>Pere</t>
  </si>
  <si>
    <t>Pesche</t>
  </si>
  <si>
    <t>Pomodoro</t>
  </si>
  <si>
    <t>Pomodoro datterino</t>
  </si>
  <si>
    <t>Porri</t>
  </si>
  <si>
    <t>Prugne</t>
  </si>
  <si>
    <t>Radicchio</t>
  </si>
  <si>
    <t>Rapanelli</t>
  </si>
  <si>
    <t>Rosmarino</t>
  </si>
  <si>
    <t>Rucola</t>
  </si>
  <si>
    <t>Salvia</t>
  </si>
  <si>
    <t>Sedano rapa</t>
  </si>
  <si>
    <t>Sedano verde</t>
  </si>
  <si>
    <t>Uva bianca</t>
  </si>
  <si>
    <t>Uva nera/red</t>
  </si>
  <si>
    <t>Zucca</t>
  </si>
  <si>
    <t>Zucchine</t>
  </si>
  <si>
    <t>Importo complessivo ANNUALE offerto per l'intera fornitura Lotto 4 (IVA esclusa)</t>
  </si>
  <si>
    <t>Importo complessivo ANNUALE offerto per l'intera fornitura Lotto 5 (IVA esclusa)</t>
  </si>
  <si>
    <t>Aceto balsamico ml 500</t>
  </si>
  <si>
    <t>Aceto ml. 250</t>
  </si>
  <si>
    <t>Aceto di mele ml 500</t>
  </si>
  <si>
    <t xml:space="preserve">Aceto di vino </t>
  </si>
  <si>
    <t>Acqua minerale lt. 1,5</t>
  </si>
  <si>
    <t>bott.</t>
  </si>
  <si>
    <t>Alchermes</t>
  </si>
  <si>
    <t>Aroma per dolci (1x2 fiale)</t>
  </si>
  <si>
    <t>Brandy</t>
  </si>
  <si>
    <t>Brodo di pesce gr. 550</t>
  </si>
  <si>
    <t>conf.</t>
  </si>
  <si>
    <t>Budino cioccolato</t>
  </si>
  <si>
    <t>Budino vaniglia</t>
  </si>
  <si>
    <t>Cacao amaro</t>
  </si>
  <si>
    <t>Caffè  macinato gr. 250</t>
  </si>
  <si>
    <t>Caffè solubile gr. 150</t>
  </si>
  <si>
    <t>Kg.</t>
  </si>
  <si>
    <t>Camomilla solubile gr. 500</t>
  </si>
  <si>
    <t>Casunziei gr 500</t>
  </si>
  <si>
    <t>Ceci secchi gr. 500</t>
  </si>
  <si>
    <t>Cioccolato barrette sc. 10 pz</t>
  </si>
  <si>
    <t>Cioccolato bianco</t>
  </si>
  <si>
    <t>KG</t>
  </si>
  <si>
    <t>Cioccolato fondente</t>
  </si>
  <si>
    <t>Cioccolato - Prep. Per colazione</t>
  </si>
  <si>
    <t>Cipolline borretane  gr. 2600</t>
  </si>
  <si>
    <t>Vasi</t>
  </si>
  <si>
    <t>Coca cola Lt. 1,5</t>
  </si>
  <si>
    <t>Cocopops gr. 375</t>
  </si>
  <si>
    <t>Confettura vari gusti Kg. 3</t>
  </si>
  <si>
    <t>vasi</t>
  </si>
  <si>
    <t xml:space="preserve">Crauti </t>
  </si>
  <si>
    <t xml:space="preserve">Crema marroni gr. 330 </t>
  </si>
  <si>
    <t>Fagioli borlotti vaso gr. 2600</t>
  </si>
  <si>
    <t>Fagioli borlotti secchi</t>
  </si>
  <si>
    <t>Fanta lt. 1,5</t>
  </si>
  <si>
    <t>Filetti di acciughe gr. 1600</t>
  </si>
  <si>
    <t>Filetti sgombro scatola  gr. 2450</t>
  </si>
  <si>
    <t>sc</t>
  </si>
  <si>
    <t>Funghi champignon gr. 1700</t>
  </si>
  <si>
    <t>Funghi misto bosco trifolati gr. 2000</t>
  </si>
  <si>
    <t>Funghi secchi gr. 500</t>
  </si>
  <si>
    <t>Giardiniera gr. 4100</t>
  </si>
  <si>
    <t>Ginepro bacche</t>
  </si>
  <si>
    <t xml:space="preserve">Gnocchi di patate </t>
  </si>
  <si>
    <t>Granulato carne</t>
  </si>
  <si>
    <t>Infuso filtri  gusti vari 20 filtri</t>
  </si>
  <si>
    <t>Ketchup razioni 100 pz</t>
  </si>
  <si>
    <t>Ketchup ricarica KG. 5</t>
  </si>
  <si>
    <t>Lenticchie</t>
  </si>
  <si>
    <t>Lievito pane gr. 500</t>
  </si>
  <si>
    <t>Lievito per pizza   gr. 500</t>
  </si>
  <si>
    <t>Lievito vanigliato</t>
  </si>
  <si>
    <t>buste</t>
  </si>
  <si>
    <t>Liquore Gran Marnier</t>
  </si>
  <si>
    <t>Macedonia vasi gr. 2600</t>
  </si>
  <si>
    <t>Maionese Kg. 5</t>
  </si>
  <si>
    <t>Maionese razioni 100 pz</t>
  </si>
  <si>
    <t>Maionese ricarica Kg. 5</t>
  </si>
  <si>
    <t>Mais dolce Bonduelle  gr. 1870</t>
  </si>
  <si>
    <t>Mandorle sgusciate</t>
  </si>
  <si>
    <t>Marmellata pz. vari gusti pz. 100</t>
  </si>
  <si>
    <t xml:space="preserve">Marsala </t>
  </si>
  <si>
    <t>Miele pz. 100</t>
  </si>
  <si>
    <t>Mousse cioccolato gr. 720</t>
  </si>
  <si>
    <t>Mousse limone gr. 560</t>
  </si>
  <si>
    <t>Muesli frutta</t>
  </si>
  <si>
    <t>Nocciole sgusciate</t>
  </si>
  <si>
    <t>Noci sgusciate</t>
  </si>
  <si>
    <t>Nutella Kg. 3</t>
  </si>
  <si>
    <t xml:space="preserve">Nutella in porzione </t>
  </si>
  <si>
    <t>Olio ar. Peperoncino ml. 250</t>
  </si>
  <si>
    <t>Olio di oliva lt. 5</t>
  </si>
  <si>
    <t>Olio di arachide lt. 10</t>
  </si>
  <si>
    <t xml:space="preserve">Olio extra vergine di oliva </t>
  </si>
  <si>
    <t>Olio extra vergine di oliva ml. 250</t>
  </si>
  <si>
    <t>lt.</t>
  </si>
  <si>
    <t>Olio stacca spray per teglie</t>
  </si>
  <si>
    <t>Olive nere denocciolate gr. 4300</t>
  </si>
  <si>
    <t>Olive verdi denocciolate gr. 4100</t>
  </si>
  <si>
    <t>Origano secco</t>
  </si>
  <si>
    <t>Orzo perlato</t>
  </si>
  <si>
    <t>Orzo solubile gr. 500</t>
  </si>
  <si>
    <t>Pepe nero/bianco macinato</t>
  </si>
  <si>
    <t>Pesto alla genovese gr. 520</t>
  </si>
  <si>
    <t>Philadelphia vaso gr. 1650</t>
  </si>
  <si>
    <t>Pinoli</t>
  </si>
  <si>
    <t>Pistacchi sgusciati</t>
  </si>
  <si>
    <t>Pomodorini pelati gr. 2500</t>
  </si>
  <si>
    <t>Pomodoro polpa box Kg 10</t>
  </si>
  <si>
    <t>Pomodoro polpa pezzettoni gr. 2500</t>
  </si>
  <si>
    <t>Prep. Crema tiramisù senza glutine gr. 490</t>
  </si>
  <si>
    <t>Preparato Thè al limone</t>
  </si>
  <si>
    <t xml:space="preserve">Preparato fondo bruno </t>
  </si>
  <si>
    <t>Preparato per arrosto e griglia Ariosto</t>
  </si>
  <si>
    <t>Preparato per brodo vegetale</t>
  </si>
  <si>
    <t>Preparato per insalata di riso gr. 2600</t>
  </si>
  <si>
    <t xml:space="preserve">Preparato per Pan di spagna </t>
  </si>
  <si>
    <t xml:space="preserve">preparato per panna cotta gr. 520 </t>
  </si>
  <si>
    <t>Preparato per tiramisù</t>
  </si>
  <si>
    <t xml:space="preserve">Preparato per succo frutta conc. Vari gusti </t>
  </si>
  <si>
    <t>nr.</t>
  </si>
  <si>
    <t>Prosecco spumante</t>
  </si>
  <si>
    <t>Purè di patate conf, 4 kg</t>
  </si>
  <si>
    <t>Purea di zucca kg. 2,5</t>
  </si>
  <si>
    <t>Sale fino iodato</t>
  </si>
  <si>
    <t>Sale grosso iodato</t>
  </si>
  <si>
    <t>Sale grosso kg. 10</t>
  </si>
  <si>
    <t>Sale iodio fino gr. 250</t>
  </si>
  <si>
    <t>Sarde salate</t>
  </si>
  <si>
    <t xml:space="preserve">Senape </t>
  </si>
  <si>
    <t>Spiedini cm. 25 pz. 50</t>
  </si>
  <si>
    <t>Succo ACE  ml. 1500</t>
  </si>
  <si>
    <t>Succo limone</t>
  </si>
  <si>
    <t>Succo vari gusti ml. 1500</t>
  </si>
  <si>
    <t>Tofu fresco gr. 360</t>
  </si>
  <si>
    <t>Tonno in scatola gr. 1650</t>
  </si>
  <si>
    <t>Tonno in scatola porz. Gr. 80</t>
  </si>
  <si>
    <t>Topping caramello/fragola/cioccolato</t>
  </si>
  <si>
    <t xml:space="preserve">Uova </t>
  </si>
  <si>
    <t>Uvetta sultanina</t>
  </si>
  <si>
    <t xml:space="preserve">Vino brik bianco </t>
  </si>
  <si>
    <t xml:space="preserve">Vino brik rosso </t>
  </si>
  <si>
    <t>Vino cabernet</t>
  </si>
  <si>
    <t>Vino Sauvignon</t>
  </si>
  <si>
    <t>Vodka bianca</t>
  </si>
  <si>
    <t>Zafferano buste</t>
  </si>
  <si>
    <t>nr</t>
  </si>
  <si>
    <t>Zucchero di canna bustina gr. 750</t>
  </si>
  <si>
    <t xml:space="preserve">Zucchero semolato bustine  </t>
  </si>
  <si>
    <t xml:space="preserve">Zucchero semolato </t>
  </si>
  <si>
    <t>Zucchero velo</t>
  </si>
  <si>
    <t>Biscotti porz. per colazione</t>
  </si>
  <si>
    <t>Biscotti savoiardi</t>
  </si>
  <si>
    <t>Biscotti senza glutine gr. 400</t>
  </si>
  <si>
    <t>Biscotti amaretto</t>
  </si>
  <si>
    <t>Corn flakes</t>
  </si>
  <si>
    <t>Cappelletti prosciutto crudo</t>
  </si>
  <si>
    <t xml:space="preserve">Farina gialla mais sponcio </t>
  </si>
  <si>
    <t>Farina bianca 00</t>
  </si>
  <si>
    <t>Farina per fritti</t>
  </si>
  <si>
    <t>Farina Maizena conf. 250 gr.</t>
  </si>
  <si>
    <t xml:space="preserve">Farina di riso bio </t>
  </si>
  <si>
    <t>Farina di mandorle gr. 250</t>
  </si>
  <si>
    <t xml:space="preserve">Farina semola grano duro </t>
  </si>
  <si>
    <t>Farina grano tenero</t>
  </si>
  <si>
    <t>Farina gialla storo</t>
  </si>
  <si>
    <t>Farina castagne gr. 500</t>
  </si>
  <si>
    <t>Fette biscottate monoporz.</t>
  </si>
  <si>
    <t>Fette biscottate monoporz. s/glutine gr. 830</t>
  </si>
  <si>
    <t>Grissini multipack no glutine gr. 240</t>
  </si>
  <si>
    <t>Merendine vari  formati 6 pz</t>
  </si>
  <si>
    <t>Merenda crostatina albicocca 6 pz.</t>
  </si>
  <si>
    <t>Merenda crostatina cacao 6 pz.</t>
  </si>
  <si>
    <t>Merenda cacao senza glutine</t>
  </si>
  <si>
    <t>cartoni</t>
  </si>
  <si>
    <t>Nocciole granella</t>
  </si>
  <si>
    <t>Pane bianco</t>
  </si>
  <si>
    <t>Pane fette senza glutine gr. 300</t>
  </si>
  <si>
    <t xml:space="preserve">conf. </t>
  </si>
  <si>
    <t>Pasta bigoli uovo</t>
  </si>
  <si>
    <t>Pasta selezione ORO Barilla farfalle</t>
  </si>
  <si>
    <t>Pasta all'uovo gr. 275</t>
  </si>
  <si>
    <t>conf</t>
  </si>
  <si>
    <t xml:space="preserve">Pasticceria assortita </t>
  </si>
  <si>
    <t>Riso Arborio</t>
  </si>
  <si>
    <t>Riso parboiled Kg 5</t>
  </si>
  <si>
    <t>Riso Carnaroli Kg. 5</t>
  </si>
  <si>
    <t>Semolino</t>
  </si>
  <si>
    <t>Tortellini ricotta/spinaci</t>
  </si>
  <si>
    <t>Tortellini carne</t>
  </si>
  <si>
    <t>Wafer Loacker monoporz. Cacao sc. da 25 pz.</t>
  </si>
  <si>
    <t>Wafer Loacker monoporz. Nocciola  sc. da 25 pz.</t>
  </si>
  <si>
    <t>Pasta vari formati  conf. 5 KG.</t>
  </si>
  <si>
    <t xml:space="preserve">Area compilata dall'I.I.S. </t>
  </si>
  <si>
    <t xml:space="preserve">Area compilata dall'I.I.S. DUCA DEGLI ABRUZZI - PD </t>
  </si>
  <si>
    <t>LOTTO n. 1 - PANE E PRODOTTI DA FORNO
CIG: Z6C304E14F</t>
  </si>
  <si>
    <t>LOTTO n. 2 - CARNI FRESCHE DI BOVINO, SUINO E AVICUNICOLE - SALUMI E INSACCATI
CIG: Z37304E2B6</t>
  </si>
  <si>
    <t>Area compilata dall'I.I.S. DUCA DEGLI ABRUZZI - PD</t>
  </si>
  <si>
    <t>LOTTO n. 3 - SURGELATI
CIG: Z51304E3D6</t>
  </si>
  <si>
    <t xml:space="preserve">LOTTO n. 4 - ORTOFRUTTA FRESCA E DA AGRICOLTURA BIOLOGICA
CIG: Z45304E67C </t>
  </si>
  <si>
    <t>LOTTO n. 6 - LATTICINI  
CIG: Z25304E8A5</t>
  </si>
  <si>
    <t>LOTTO n. 5 - PRODOTTI ALIMENTARI GENERICI
CIG: Z21304E791</t>
  </si>
  <si>
    <t xml:space="preserve">Olio extra vergine di oliva tanica </t>
  </si>
  <si>
    <t>Capperi (vasi)</t>
  </si>
  <si>
    <t>pz</t>
  </si>
  <si>
    <t>Biete coste</t>
  </si>
  <si>
    <t>Catalogna</t>
  </si>
  <si>
    <t>Scarola</t>
  </si>
  <si>
    <t>Indivia</t>
  </si>
  <si>
    <t>Lattuga</t>
  </si>
  <si>
    <t>VEDI RIGA 38</t>
  </si>
  <si>
    <t xml:space="preserve"> </t>
  </si>
  <si>
    <t>se in conf gr.100 € 1.15</t>
  </si>
</sst>
</file>

<file path=xl/styles.xml><?xml version="1.0" encoding="utf-8"?>
<styleSheet xmlns="http://schemas.openxmlformats.org/spreadsheetml/2006/main">
  <numFmts count="4">
    <numFmt numFmtId="164" formatCode="#,##0.00&quot; &quot;[$€-407];[Red]&quot;-&quot;#,##0.00&quot; &quot;[$€-407]"/>
    <numFmt numFmtId="165" formatCode="#,##0.00\ &quot;€&quot;"/>
    <numFmt numFmtId="166" formatCode="[$-410]General"/>
    <numFmt numFmtId="167" formatCode="_-* #,##0.00\ [$€-410]_-;\-* #,##0.00\ [$€-410]_-;_-* &quot;-&quot;??\ [$€-410]_-;_-@_-"/>
  </numFmts>
  <fonts count="15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1"/>
    </font>
    <font>
      <b/>
      <sz val="11"/>
      <name val="Arial"/>
      <family val="2"/>
    </font>
    <font>
      <b/>
      <u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166" fontId="9" fillId="0" borderId="0" applyBorder="0" applyProtection="0"/>
  </cellStyleXfs>
  <cellXfs count="91">
    <xf numFmtId="0" fontId="0" fillId="0" borderId="0" xfId="0"/>
    <xf numFmtId="0" fontId="3" fillId="0" borderId="10" xfId="0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Fill="1"/>
    <xf numFmtId="0" fontId="5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4" borderId="13" xfId="0" applyFont="1" applyFill="1" applyBorder="1"/>
    <xf numFmtId="0" fontId="0" fillId="5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5" fontId="0" fillId="0" borderId="4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65" fontId="0" fillId="0" borderId="5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65" fontId="11" fillId="0" borderId="6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4" borderId="4" xfId="0" applyFont="1" applyFill="1" applyBorder="1"/>
    <xf numFmtId="0" fontId="0" fillId="0" borderId="11" xfId="0" applyBorder="1"/>
    <xf numFmtId="0" fontId="5" fillId="5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4" borderId="11" xfId="0" applyFont="1" applyFill="1" applyBorder="1"/>
    <xf numFmtId="0" fontId="4" fillId="6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5" fontId="0" fillId="0" borderId="21" xfId="0" applyNumberFormat="1" applyFont="1" applyFill="1" applyBorder="1" applyAlignment="1">
      <alignment horizontal="center" vertical="center"/>
    </xf>
    <xf numFmtId="0" fontId="0" fillId="0" borderId="5" xfId="0" applyBorder="1"/>
    <xf numFmtId="0" fontId="4" fillId="5" borderId="1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2" fillId="4" borderId="4" xfId="0" applyFont="1" applyFill="1" applyBorder="1"/>
    <xf numFmtId="0" fontId="13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4" fillId="0" borderId="0" xfId="0" applyFont="1"/>
    <xf numFmtId="167" fontId="4" fillId="6" borderId="4" xfId="0" applyNumberFormat="1" applyFont="1" applyFill="1" applyBorder="1" applyAlignment="1">
      <alignment horizontal="center" vertical="center" wrapText="1"/>
    </xf>
    <xf numFmtId="167" fontId="5" fillId="0" borderId="4" xfId="0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/>
    </xf>
    <xf numFmtId="167" fontId="0" fillId="0" borderId="4" xfId="0" applyNumberFormat="1" applyFill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textRotation="89"/>
    </xf>
    <xf numFmtId="0" fontId="4" fillId="6" borderId="18" xfId="0" applyFont="1" applyFill="1" applyBorder="1" applyAlignment="1">
      <alignment horizontal="center" vertical="center" textRotation="89"/>
    </xf>
    <xf numFmtId="0" fontId="4" fillId="6" borderId="5" xfId="0" applyFont="1" applyFill="1" applyBorder="1" applyAlignment="1">
      <alignment horizontal="center" vertical="center" textRotation="89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textRotation="90"/>
    </xf>
    <xf numFmtId="0" fontId="4" fillId="6" borderId="5" xfId="0" applyFont="1" applyFill="1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</cellXfs>
  <cellStyles count="6">
    <cellStyle name="Excel Built-in Normal" xfId="5"/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C6" sqref="C6:C10"/>
    </sheetView>
  </sheetViews>
  <sheetFormatPr defaultRowHeight="14.25"/>
  <cols>
    <col min="1" max="1" width="5.625" customWidth="1"/>
    <col min="2" max="2" width="33.75" customWidth="1"/>
    <col min="3" max="3" width="10.625" customWidth="1"/>
    <col min="4" max="4" width="17.75" customWidth="1"/>
    <col min="5" max="5" width="17.625" style="4" customWidth="1"/>
    <col min="6" max="6" width="22" style="4" customWidth="1"/>
    <col min="7" max="7" width="9" customWidth="1"/>
  </cols>
  <sheetData>
    <row r="1" spans="1:7" ht="30" customHeight="1" thickBot="1">
      <c r="A1" s="63" t="s">
        <v>389</v>
      </c>
      <c r="B1" s="64"/>
      <c r="C1" s="64"/>
      <c r="D1" s="64"/>
      <c r="E1" s="64"/>
      <c r="F1" s="65"/>
    </row>
    <row r="2" spans="1:7" ht="30" customHeight="1" thickBot="1">
      <c r="A2" s="66" t="s">
        <v>388</v>
      </c>
      <c r="B2" s="67"/>
      <c r="C2" s="67"/>
      <c r="D2" s="67"/>
      <c r="E2" s="68" t="s">
        <v>3</v>
      </c>
      <c r="F2" s="69"/>
    </row>
    <row r="3" spans="1:7" ht="63.75" customHeight="1">
      <c r="A3" s="12" t="s">
        <v>2</v>
      </c>
      <c r="B3" s="12" t="s">
        <v>0</v>
      </c>
      <c r="C3" s="13" t="s">
        <v>1</v>
      </c>
      <c r="D3" s="13" t="s">
        <v>4</v>
      </c>
      <c r="E3" s="14" t="s">
        <v>5</v>
      </c>
      <c r="F3" s="15" t="s">
        <v>6</v>
      </c>
    </row>
    <row r="4" spans="1:7" ht="15" customHeight="1">
      <c r="A4" s="39">
        <v>1</v>
      </c>
      <c r="B4" s="10" t="s">
        <v>33</v>
      </c>
      <c r="C4" s="32" t="s">
        <v>7</v>
      </c>
      <c r="D4" s="34">
        <v>1000</v>
      </c>
      <c r="E4" s="39"/>
      <c r="F4" s="39">
        <f t="shared" ref="F4:F5" si="0">D4*E4</f>
        <v>0</v>
      </c>
      <c r="G4" s="73" t="s">
        <v>96</v>
      </c>
    </row>
    <row r="5" spans="1:7" ht="15" customHeight="1">
      <c r="A5" s="39">
        <v>2</v>
      </c>
      <c r="B5" s="10" t="s">
        <v>36</v>
      </c>
      <c r="C5" s="32" t="s">
        <v>7</v>
      </c>
      <c r="D5" s="32"/>
      <c r="E5" s="39"/>
      <c r="F5" s="39">
        <f t="shared" si="0"/>
        <v>0</v>
      </c>
      <c r="G5" s="73"/>
    </row>
    <row r="6" spans="1:7" ht="14.25" customHeight="1">
      <c r="A6" s="42">
        <v>3</v>
      </c>
      <c r="B6" s="10" t="s">
        <v>34</v>
      </c>
      <c r="C6" s="32" t="s">
        <v>7</v>
      </c>
      <c r="D6" s="11"/>
      <c r="E6" s="16"/>
      <c r="F6" s="22">
        <f t="shared" ref="F6:F10" si="1">D6*E6</f>
        <v>0</v>
      </c>
    </row>
    <row r="7" spans="1:7" ht="14.25" customHeight="1">
      <c r="A7" s="42">
        <v>4</v>
      </c>
      <c r="B7" s="10" t="s">
        <v>35</v>
      </c>
      <c r="C7" s="32" t="s">
        <v>7</v>
      </c>
      <c r="D7" s="11"/>
      <c r="E7" s="18"/>
      <c r="F7" s="22">
        <f t="shared" si="1"/>
        <v>0</v>
      </c>
    </row>
    <row r="8" spans="1:7" ht="14.25" customHeight="1">
      <c r="A8" s="42">
        <v>5</v>
      </c>
      <c r="B8" s="10" t="s">
        <v>37</v>
      </c>
      <c r="C8" s="32" t="s">
        <v>7</v>
      </c>
      <c r="D8" s="11"/>
      <c r="E8" s="16"/>
      <c r="F8" s="22">
        <f t="shared" si="1"/>
        <v>0</v>
      </c>
    </row>
    <row r="9" spans="1:7" ht="14.25" customHeight="1">
      <c r="A9" s="42">
        <v>6</v>
      </c>
      <c r="B9" s="10" t="s">
        <v>38</v>
      </c>
      <c r="C9" s="32" t="s">
        <v>7</v>
      </c>
      <c r="D9" s="11"/>
      <c r="E9" s="16"/>
      <c r="F9" s="22">
        <f t="shared" si="1"/>
        <v>0</v>
      </c>
    </row>
    <row r="10" spans="1:7" ht="14.25" customHeight="1" thickBot="1">
      <c r="A10" s="42">
        <v>7</v>
      </c>
      <c r="B10" s="10" t="s">
        <v>39</v>
      </c>
      <c r="C10" s="32" t="s">
        <v>7</v>
      </c>
      <c r="D10" s="11"/>
      <c r="E10" s="16"/>
      <c r="F10" s="22">
        <f t="shared" si="1"/>
        <v>0</v>
      </c>
    </row>
    <row r="11" spans="1:7" ht="44.25" customHeight="1" thickBot="1">
      <c r="A11" s="70" t="s">
        <v>40</v>
      </c>
      <c r="B11" s="71"/>
      <c r="C11" s="71"/>
      <c r="D11" s="71"/>
      <c r="E11" s="72"/>
      <c r="F11" s="21">
        <f>SUM(F4:F10)</f>
        <v>0</v>
      </c>
    </row>
  </sheetData>
  <mergeCells count="5">
    <mergeCell ref="A1:F1"/>
    <mergeCell ref="A2:D2"/>
    <mergeCell ref="E2:F2"/>
    <mergeCell ref="A11:E11"/>
    <mergeCell ref="G4:G5"/>
  </mergeCells>
  <pageMargins left="0" right="0" top="0.39409448818897608" bottom="0.39409448818897608" header="0" footer="0"/>
  <pageSetup paperSize="9" scale="97" fitToWidth="0" fitToHeight="0" pageOrder="overThenDown" orientation="landscape" useFirstPageNumber="1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9"/>
  <sheetViews>
    <sheetView zoomScaleNormal="100" workbookViewId="0">
      <selection activeCell="H18" sqref="H18"/>
    </sheetView>
  </sheetViews>
  <sheetFormatPr defaultRowHeight="14.25"/>
  <cols>
    <col min="1" max="1" width="5.625" customWidth="1"/>
    <col min="2" max="2" width="33.75" customWidth="1"/>
    <col min="3" max="3" width="10.625" customWidth="1"/>
    <col min="4" max="4" width="17.75" customWidth="1"/>
    <col min="5" max="5" width="17.625" style="4" customWidth="1"/>
    <col min="6" max="6" width="22.375" style="4" customWidth="1"/>
    <col min="7" max="7" width="9" customWidth="1"/>
  </cols>
  <sheetData>
    <row r="1" spans="1:7" ht="30" customHeight="1" thickBot="1">
      <c r="A1" s="63" t="s">
        <v>390</v>
      </c>
      <c r="B1" s="64"/>
      <c r="C1" s="64"/>
      <c r="D1" s="64"/>
      <c r="E1" s="64"/>
      <c r="F1" s="65"/>
    </row>
    <row r="2" spans="1:7" ht="30" customHeight="1" thickBot="1">
      <c r="A2" s="74" t="s">
        <v>388</v>
      </c>
      <c r="B2" s="75"/>
      <c r="C2" s="75"/>
      <c r="D2" s="75"/>
      <c r="E2" s="76" t="s">
        <v>3</v>
      </c>
      <c r="F2" s="77"/>
    </row>
    <row r="3" spans="1:7" ht="63.75" customHeight="1">
      <c r="A3" s="1" t="s">
        <v>2</v>
      </c>
      <c r="B3" s="1" t="s">
        <v>0</v>
      </c>
      <c r="C3" s="3" t="s">
        <v>1</v>
      </c>
      <c r="D3" s="3" t="s">
        <v>4</v>
      </c>
      <c r="E3" s="6" t="s">
        <v>5</v>
      </c>
      <c r="F3" s="7" t="s">
        <v>6</v>
      </c>
    </row>
    <row r="4" spans="1:7" ht="15" customHeight="1">
      <c r="A4" s="39">
        <v>1</v>
      </c>
      <c r="B4" s="27" t="s">
        <v>41</v>
      </c>
      <c r="C4" s="32" t="s">
        <v>7</v>
      </c>
      <c r="D4" s="32"/>
      <c r="E4" s="39"/>
      <c r="F4" s="39">
        <f t="shared" ref="F4:F17" si="0">D4*E4</f>
        <v>0</v>
      </c>
      <c r="G4" s="78" t="s">
        <v>96</v>
      </c>
    </row>
    <row r="5" spans="1:7" ht="15" customHeight="1">
      <c r="A5" s="39">
        <v>2</v>
      </c>
      <c r="B5" s="27" t="s">
        <v>43</v>
      </c>
      <c r="C5" s="32" t="s">
        <v>7</v>
      </c>
      <c r="D5" s="32"/>
      <c r="E5" s="39"/>
      <c r="F5" s="39">
        <f t="shared" si="0"/>
        <v>0</v>
      </c>
      <c r="G5" s="79"/>
    </row>
    <row r="6" spans="1:7" ht="15" customHeight="1">
      <c r="A6" s="39">
        <v>3</v>
      </c>
      <c r="B6" s="27" t="s">
        <v>44</v>
      </c>
      <c r="C6" s="32" t="s">
        <v>7</v>
      </c>
      <c r="D6" s="33"/>
      <c r="E6" s="39"/>
      <c r="F6" s="39">
        <f t="shared" si="0"/>
        <v>0</v>
      </c>
      <c r="G6" s="79"/>
    </row>
    <row r="7" spans="1:7" ht="15" customHeight="1">
      <c r="A7" s="39">
        <v>4</v>
      </c>
      <c r="B7" s="27" t="s">
        <v>71</v>
      </c>
      <c r="C7" s="32" t="s">
        <v>7</v>
      </c>
      <c r="D7" s="33">
        <v>290</v>
      </c>
      <c r="E7" s="39"/>
      <c r="F7" s="39">
        <f t="shared" si="0"/>
        <v>0</v>
      </c>
      <c r="G7" s="79"/>
    </row>
    <row r="8" spans="1:7" ht="15" customHeight="1">
      <c r="A8" s="39">
        <v>5</v>
      </c>
      <c r="B8" s="27" t="s">
        <v>52</v>
      </c>
      <c r="C8" s="32" t="s">
        <v>7</v>
      </c>
      <c r="D8" s="33">
        <v>250</v>
      </c>
      <c r="E8" s="39"/>
      <c r="F8" s="39">
        <f t="shared" si="0"/>
        <v>0</v>
      </c>
      <c r="G8" s="79"/>
    </row>
    <row r="9" spans="1:7" ht="15" customHeight="1">
      <c r="A9" s="39">
        <v>6</v>
      </c>
      <c r="B9" s="27" t="s">
        <v>49</v>
      </c>
      <c r="C9" s="32" t="s">
        <v>7</v>
      </c>
      <c r="D9" s="33">
        <v>500</v>
      </c>
      <c r="E9" s="39"/>
      <c r="F9" s="39">
        <f t="shared" si="0"/>
        <v>0</v>
      </c>
      <c r="G9" s="79"/>
    </row>
    <row r="10" spans="1:7" ht="15" customHeight="1">
      <c r="A10" s="39">
        <v>7</v>
      </c>
      <c r="B10" s="27" t="s">
        <v>68</v>
      </c>
      <c r="C10" s="32" t="s">
        <v>7</v>
      </c>
      <c r="D10" s="33">
        <v>500</v>
      </c>
      <c r="E10" s="39"/>
      <c r="F10" s="39">
        <f t="shared" si="0"/>
        <v>0</v>
      </c>
      <c r="G10" s="79"/>
    </row>
    <row r="11" spans="1:7" ht="15" customHeight="1">
      <c r="A11" s="39">
        <v>8</v>
      </c>
      <c r="B11" s="27" t="s">
        <v>56</v>
      </c>
      <c r="C11" s="32" t="s">
        <v>7</v>
      </c>
      <c r="D11" s="33"/>
      <c r="E11" s="39"/>
      <c r="F11" s="39">
        <f t="shared" si="0"/>
        <v>0</v>
      </c>
      <c r="G11" s="79"/>
    </row>
    <row r="12" spans="1:7" ht="15" customHeight="1">
      <c r="A12" s="39">
        <v>9</v>
      </c>
      <c r="B12" s="27" t="s">
        <v>58</v>
      </c>
      <c r="C12" s="32" t="s">
        <v>7</v>
      </c>
      <c r="D12" s="33">
        <v>360</v>
      </c>
      <c r="E12" s="39"/>
      <c r="F12" s="39">
        <f t="shared" si="0"/>
        <v>0</v>
      </c>
      <c r="G12" s="79"/>
    </row>
    <row r="13" spans="1:7" ht="15" customHeight="1">
      <c r="A13" s="39">
        <v>10</v>
      </c>
      <c r="B13" s="27" t="s">
        <v>63</v>
      </c>
      <c r="C13" s="32" t="s">
        <v>7</v>
      </c>
      <c r="D13" s="33"/>
      <c r="E13" s="39"/>
      <c r="F13" s="39">
        <f t="shared" si="0"/>
        <v>0</v>
      </c>
      <c r="G13" s="79"/>
    </row>
    <row r="14" spans="1:7" ht="15" customHeight="1">
      <c r="A14" s="39">
        <v>11</v>
      </c>
      <c r="B14" s="27" t="s">
        <v>80</v>
      </c>
      <c r="C14" s="32" t="s">
        <v>7</v>
      </c>
      <c r="D14" s="32"/>
      <c r="E14" s="39"/>
      <c r="F14" s="39">
        <f t="shared" si="0"/>
        <v>0</v>
      </c>
      <c r="G14" s="79"/>
    </row>
    <row r="15" spans="1:7" ht="15" customHeight="1">
      <c r="A15" s="39">
        <v>12</v>
      </c>
      <c r="B15" s="27" t="s">
        <v>82</v>
      </c>
      <c r="C15" s="32" t="s">
        <v>7</v>
      </c>
      <c r="D15" s="32">
        <v>54</v>
      </c>
      <c r="E15" s="39"/>
      <c r="F15" s="39">
        <f t="shared" si="0"/>
        <v>0</v>
      </c>
      <c r="G15" s="79"/>
    </row>
    <row r="16" spans="1:7" ht="15" customHeight="1">
      <c r="A16" s="39">
        <v>13</v>
      </c>
      <c r="B16" s="27" t="s">
        <v>84</v>
      </c>
      <c r="C16" s="32" t="s">
        <v>7</v>
      </c>
      <c r="D16" s="32">
        <v>144</v>
      </c>
      <c r="E16" s="39"/>
      <c r="F16" s="39">
        <f t="shared" si="0"/>
        <v>0</v>
      </c>
      <c r="G16" s="79"/>
    </row>
    <row r="17" spans="1:7" ht="15" customHeight="1">
      <c r="A17" s="39">
        <v>14</v>
      </c>
      <c r="B17" s="27" t="s">
        <v>85</v>
      </c>
      <c r="C17" s="32" t="s">
        <v>7</v>
      </c>
      <c r="D17" s="32">
        <v>144</v>
      </c>
      <c r="E17" s="39"/>
      <c r="F17" s="39">
        <f t="shared" si="0"/>
        <v>0</v>
      </c>
      <c r="G17" s="80"/>
    </row>
    <row r="18" spans="1:7" ht="14.25" customHeight="1">
      <c r="A18" s="44">
        <v>15</v>
      </c>
      <c r="B18" s="27" t="s">
        <v>42</v>
      </c>
      <c r="C18" s="32" t="s">
        <v>7</v>
      </c>
      <c r="D18" s="32"/>
      <c r="E18" s="23"/>
      <c r="F18" s="20">
        <f t="shared" ref="F18:F58" si="1">D18*E18</f>
        <v>0</v>
      </c>
    </row>
    <row r="19" spans="1:7" ht="14.25" customHeight="1">
      <c r="A19" s="44">
        <v>16</v>
      </c>
      <c r="B19" s="27" t="s">
        <v>45</v>
      </c>
      <c r="C19" s="32" t="s">
        <v>7</v>
      </c>
      <c r="D19" s="32"/>
      <c r="E19" s="24"/>
      <c r="F19" s="20">
        <f t="shared" si="1"/>
        <v>0</v>
      </c>
    </row>
    <row r="20" spans="1:7" ht="15" customHeight="1">
      <c r="A20" s="44">
        <v>17</v>
      </c>
      <c r="B20" s="27" t="s">
        <v>46</v>
      </c>
      <c r="C20" s="32" t="s">
        <v>7</v>
      </c>
      <c r="D20" s="32"/>
      <c r="E20" s="24"/>
      <c r="F20" s="20">
        <f t="shared" si="1"/>
        <v>0</v>
      </c>
    </row>
    <row r="21" spans="1:7" ht="15">
      <c r="A21" s="44">
        <v>18</v>
      </c>
      <c r="B21" s="27" t="s">
        <v>47</v>
      </c>
      <c r="C21" s="32" t="s">
        <v>7</v>
      </c>
      <c r="D21" s="32">
        <v>250</v>
      </c>
      <c r="E21" s="24"/>
      <c r="F21" s="20">
        <f t="shared" si="1"/>
        <v>0</v>
      </c>
    </row>
    <row r="22" spans="1:7" ht="15">
      <c r="A22" s="44">
        <v>19</v>
      </c>
      <c r="B22" s="27" t="s">
        <v>48</v>
      </c>
      <c r="C22" s="32" t="s">
        <v>7</v>
      </c>
      <c r="D22" s="32">
        <v>250</v>
      </c>
      <c r="E22" s="24"/>
      <c r="F22" s="20">
        <f t="shared" si="1"/>
        <v>0</v>
      </c>
    </row>
    <row r="23" spans="1:7" ht="15">
      <c r="A23" s="44">
        <v>20</v>
      </c>
      <c r="B23" s="27" t="s">
        <v>50</v>
      </c>
      <c r="C23" s="32" t="s">
        <v>7</v>
      </c>
      <c r="D23" s="32"/>
      <c r="E23" s="24"/>
      <c r="F23" s="20">
        <f t="shared" si="1"/>
        <v>0</v>
      </c>
    </row>
    <row r="24" spans="1:7" ht="15">
      <c r="A24" s="44">
        <v>21</v>
      </c>
      <c r="B24" s="27" t="s">
        <v>51</v>
      </c>
      <c r="C24" s="32" t="s">
        <v>7</v>
      </c>
      <c r="D24" s="32"/>
      <c r="E24" s="24"/>
      <c r="F24" s="20">
        <f t="shared" si="1"/>
        <v>0</v>
      </c>
    </row>
    <row r="25" spans="1:7" ht="15">
      <c r="A25" s="44">
        <v>22</v>
      </c>
      <c r="B25" s="27" t="s">
        <v>53</v>
      </c>
      <c r="C25" s="32" t="s">
        <v>25</v>
      </c>
      <c r="D25" s="32"/>
      <c r="E25" s="24"/>
      <c r="F25" s="20">
        <f t="shared" si="1"/>
        <v>0</v>
      </c>
    </row>
    <row r="26" spans="1:7" ht="15">
      <c r="A26" s="44">
        <v>23</v>
      </c>
      <c r="B26" s="27" t="s">
        <v>54</v>
      </c>
      <c r="C26" s="32" t="s">
        <v>7</v>
      </c>
      <c r="D26" s="32"/>
      <c r="E26" s="24"/>
      <c r="F26" s="20">
        <f t="shared" si="1"/>
        <v>0</v>
      </c>
    </row>
    <row r="27" spans="1:7" ht="15">
      <c r="A27" s="44">
        <v>24</v>
      </c>
      <c r="B27" s="27" t="s">
        <v>55</v>
      </c>
      <c r="C27" s="32" t="s">
        <v>7</v>
      </c>
      <c r="D27" s="32"/>
      <c r="E27" s="24"/>
      <c r="F27" s="20">
        <f t="shared" si="1"/>
        <v>0</v>
      </c>
    </row>
    <row r="28" spans="1:7" ht="15">
      <c r="A28" s="44">
        <v>25</v>
      </c>
      <c r="B28" s="27" t="s">
        <v>57</v>
      </c>
      <c r="C28" s="32" t="s">
        <v>7</v>
      </c>
      <c r="D28" s="32"/>
      <c r="E28" s="24"/>
      <c r="F28" s="20">
        <f t="shared" si="1"/>
        <v>0</v>
      </c>
    </row>
    <row r="29" spans="1:7" ht="15">
      <c r="A29" s="44">
        <v>26</v>
      </c>
      <c r="B29" s="27" t="s">
        <v>59</v>
      </c>
      <c r="C29" s="32" t="s">
        <v>7</v>
      </c>
      <c r="D29" s="32">
        <v>80</v>
      </c>
      <c r="E29" s="24"/>
      <c r="F29" s="20">
        <f t="shared" si="1"/>
        <v>0</v>
      </c>
    </row>
    <row r="30" spans="1:7" ht="15">
      <c r="A30" s="44">
        <v>27</v>
      </c>
      <c r="B30" s="27" t="s">
        <v>60</v>
      </c>
      <c r="C30" s="32" t="s">
        <v>7</v>
      </c>
      <c r="D30" s="32"/>
      <c r="E30" s="24"/>
      <c r="F30" s="20">
        <f t="shared" si="1"/>
        <v>0</v>
      </c>
    </row>
    <row r="31" spans="1:7" ht="15">
      <c r="A31" s="44">
        <v>28</v>
      </c>
      <c r="B31" s="27" t="s">
        <v>61</v>
      </c>
      <c r="C31" s="32" t="s">
        <v>7</v>
      </c>
      <c r="D31" s="32"/>
      <c r="E31" s="24"/>
      <c r="F31" s="20">
        <f t="shared" si="1"/>
        <v>0</v>
      </c>
    </row>
    <row r="32" spans="1:7" ht="15">
      <c r="A32" s="44">
        <v>29</v>
      </c>
      <c r="B32" s="27" t="s">
        <v>62</v>
      </c>
      <c r="C32" s="32" t="s">
        <v>7</v>
      </c>
      <c r="D32" s="32">
        <v>144</v>
      </c>
      <c r="E32" s="24"/>
      <c r="F32" s="20">
        <f t="shared" si="1"/>
        <v>0</v>
      </c>
    </row>
    <row r="33" spans="1:6" ht="15">
      <c r="A33" s="44">
        <v>30</v>
      </c>
      <c r="B33" s="27" t="s">
        <v>64</v>
      </c>
      <c r="C33" s="32" t="s">
        <v>7</v>
      </c>
      <c r="D33" s="32"/>
      <c r="E33" s="24"/>
      <c r="F33" s="20">
        <f t="shared" si="1"/>
        <v>0</v>
      </c>
    </row>
    <row r="34" spans="1:6" ht="15">
      <c r="A34" s="44">
        <v>31</v>
      </c>
      <c r="B34" s="27" t="s">
        <v>65</v>
      </c>
      <c r="C34" s="32" t="s">
        <v>7</v>
      </c>
      <c r="D34" s="32"/>
      <c r="E34" s="24"/>
      <c r="F34" s="20">
        <f t="shared" si="1"/>
        <v>0</v>
      </c>
    </row>
    <row r="35" spans="1:6" ht="15">
      <c r="A35" s="44">
        <v>32</v>
      </c>
      <c r="B35" s="27" t="s">
        <v>66</v>
      </c>
      <c r="C35" s="32" t="s">
        <v>25</v>
      </c>
      <c r="D35" s="32"/>
      <c r="E35" s="24"/>
      <c r="F35" s="20">
        <f t="shared" si="1"/>
        <v>0</v>
      </c>
    </row>
    <row r="36" spans="1:6" ht="15">
      <c r="A36" s="44">
        <v>33</v>
      </c>
      <c r="B36" s="27" t="s">
        <v>67</v>
      </c>
      <c r="C36" s="32" t="s">
        <v>7</v>
      </c>
      <c r="D36" s="32"/>
      <c r="E36" s="24"/>
      <c r="F36" s="20">
        <f t="shared" si="1"/>
        <v>0</v>
      </c>
    </row>
    <row r="37" spans="1:6" ht="15">
      <c r="A37" s="44">
        <v>34</v>
      </c>
      <c r="B37" s="27" t="s">
        <v>69</v>
      </c>
      <c r="C37" s="32" t="s">
        <v>7</v>
      </c>
      <c r="D37" s="32"/>
      <c r="E37" s="24"/>
      <c r="F37" s="20">
        <f t="shared" si="1"/>
        <v>0</v>
      </c>
    </row>
    <row r="38" spans="1:6" ht="15">
      <c r="A38" s="44">
        <v>35</v>
      </c>
      <c r="B38" s="27" t="s">
        <v>70</v>
      </c>
      <c r="C38" s="32" t="s">
        <v>7</v>
      </c>
      <c r="D38" s="32">
        <v>250</v>
      </c>
      <c r="E38" s="24"/>
      <c r="F38" s="20">
        <f t="shared" si="1"/>
        <v>0</v>
      </c>
    </row>
    <row r="39" spans="1:6" ht="15">
      <c r="A39" s="44">
        <v>36</v>
      </c>
      <c r="B39" s="27" t="s">
        <v>72</v>
      </c>
      <c r="C39" s="32" t="s">
        <v>7</v>
      </c>
      <c r="D39" s="32"/>
      <c r="E39" s="24"/>
      <c r="F39" s="20">
        <f t="shared" si="1"/>
        <v>0</v>
      </c>
    </row>
    <row r="40" spans="1:6" ht="15">
      <c r="A40" s="44">
        <v>37</v>
      </c>
      <c r="B40" s="27" t="s">
        <v>73</v>
      </c>
      <c r="C40" s="32" t="s">
        <v>7</v>
      </c>
      <c r="D40" s="32"/>
      <c r="E40" s="24"/>
      <c r="F40" s="20">
        <f t="shared" si="1"/>
        <v>0</v>
      </c>
    </row>
    <row r="41" spans="1:6" ht="15">
      <c r="A41" s="44">
        <v>38</v>
      </c>
      <c r="B41" s="27" t="s">
        <v>74</v>
      </c>
      <c r="C41" s="32" t="s">
        <v>7</v>
      </c>
      <c r="D41" s="32"/>
      <c r="E41" s="24"/>
      <c r="F41" s="20">
        <f t="shared" si="1"/>
        <v>0</v>
      </c>
    </row>
    <row r="42" spans="1:6" ht="15">
      <c r="A42" s="44">
        <v>39</v>
      </c>
      <c r="B42" s="27" t="s">
        <v>75</v>
      </c>
      <c r="C42" s="32" t="s">
        <v>7</v>
      </c>
      <c r="D42" s="32"/>
      <c r="E42" s="24"/>
      <c r="F42" s="20">
        <f t="shared" si="1"/>
        <v>0</v>
      </c>
    </row>
    <row r="43" spans="1:6" ht="15">
      <c r="A43" s="44">
        <v>40</v>
      </c>
      <c r="B43" s="27" t="s">
        <v>76</v>
      </c>
      <c r="C43" s="32" t="s">
        <v>7</v>
      </c>
      <c r="D43" s="32">
        <v>27</v>
      </c>
      <c r="E43" s="24"/>
      <c r="F43" s="20">
        <f t="shared" si="1"/>
        <v>0</v>
      </c>
    </row>
    <row r="44" spans="1:6" ht="15">
      <c r="A44" s="44">
        <v>41</v>
      </c>
      <c r="B44" s="27" t="s">
        <v>77</v>
      </c>
      <c r="C44" s="32" t="s">
        <v>7</v>
      </c>
      <c r="D44" s="32"/>
      <c r="E44" s="24"/>
      <c r="F44" s="20">
        <f t="shared" si="1"/>
        <v>0</v>
      </c>
    </row>
    <row r="45" spans="1:6" ht="15">
      <c r="A45" s="44">
        <v>42</v>
      </c>
      <c r="B45" s="27" t="s">
        <v>78</v>
      </c>
      <c r="C45" s="32" t="s">
        <v>7</v>
      </c>
      <c r="D45" s="32"/>
      <c r="E45" s="24"/>
      <c r="F45" s="20">
        <f t="shared" si="1"/>
        <v>0</v>
      </c>
    </row>
    <row r="46" spans="1:6" ht="15">
      <c r="A46" s="44">
        <v>43</v>
      </c>
      <c r="B46" s="27" t="s">
        <v>79</v>
      </c>
      <c r="C46" s="32" t="s">
        <v>7</v>
      </c>
      <c r="D46" s="32"/>
      <c r="E46" s="24"/>
      <c r="F46" s="20">
        <f t="shared" si="1"/>
        <v>0</v>
      </c>
    </row>
    <row r="47" spans="1:6" ht="15">
      <c r="A47" s="44">
        <v>44</v>
      </c>
      <c r="B47" s="27" t="s">
        <v>81</v>
      </c>
      <c r="C47" s="32" t="s">
        <v>25</v>
      </c>
      <c r="D47" s="32">
        <v>108</v>
      </c>
      <c r="E47" s="24"/>
      <c r="F47" s="20">
        <f t="shared" si="1"/>
        <v>0</v>
      </c>
    </row>
    <row r="48" spans="1:6" ht="15">
      <c r="A48" s="44">
        <v>45</v>
      </c>
      <c r="B48" s="27" t="s">
        <v>83</v>
      </c>
      <c r="C48" s="32" t="s">
        <v>7</v>
      </c>
      <c r="D48" s="32">
        <v>72</v>
      </c>
      <c r="E48" s="24"/>
      <c r="F48" s="20">
        <f t="shared" si="1"/>
        <v>0</v>
      </c>
    </row>
    <row r="49" spans="1:6" ht="15">
      <c r="A49" s="44">
        <v>46</v>
      </c>
      <c r="B49" s="27" t="s">
        <v>85</v>
      </c>
      <c r="C49" s="32" t="s">
        <v>7</v>
      </c>
      <c r="D49" s="32"/>
      <c r="E49" s="24"/>
      <c r="F49" s="20">
        <f t="shared" si="1"/>
        <v>0</v>
      </c>
    </row>
    <row r="50" spans="1:6" ht="15">
      <c r="A50" s="44">
        <v>47</v>
      </c>
      <c r="B50" s="27" t="s">
        <v>86</v>
      </c>
      <c r="C50" s="32" t="s">
        <v>7</v>
      </c>
      <c r="D50" s="32">
        <v>72</v>
      </c>
      <c r="E50" s="24"/>
      <c r="F50" s="20">
        <f t="shared" si="1"/>
        <v>0</v>
      </c>
    </row>
    <row r="51" spans="1:6" ht="15">
      <c r="A51" s="44">
        <v>48</v>
      </c>
      <c r="B51" s="27" t="s">
        <v>87</v>
      </c>
      <c r="C51" s="32" t="s">
        <v>7</v>
      </c>
      <c r="D51" s="32"/>
      <c r="E51" s="24"/>
      <c r="F51" s="20">
        <f t="shared" si="1"/>
        <v>0</v>
      </c>
    </row>
    <row r="52" spans="1:6" ht="15">
      <c r="A52" s="44">
        <v>49</v>
      </c>
      <c r="B52" s="27" t="s">
        <v>88</v>
      </c>
      <c r="C52" s="32" t="s">
        <v>7</v>
      </c>
      <c r="D52" s="32"/>
      <c r="E52" s="24"/>
      <c r="F52" s="20">
        <f t="shared" si="1"/>
        <v>0</v>
      </c>
    </row>
    <row r="53" spans="1:6" ht="15">
      <c r="A53" s="44">
        <v>50</v>
      </c>
      <c r="B53" s="27" t="s">
        <v>89</v>
      </c>
      <c r="C53" s="32" t="s">
        <v>7</v>
      </c>
      <c r="D53" s="32"/>
      <c r="E53" s="24"/>
      <c r="F53" s="20">
        <f t="shared" si="1"/>
        <v>0</v>
      </c>
    </row>
    <row r="54" spans="1:6" ht="15">
      <c r="A54" s="44">
        <v>51</v>
      </c>
      <c r="B54" s="27" t="s">
        <v>90</v>
      </c>
      <c r="C54" s="32" t="s">
        <v>7</v>
      </c>
      <c r="D54" s="32"/>
      <c r="E54" s="24"/>
      <c r="F54" s="20">
        <f t="shared" si="1"/>
        <v>0</v>
      </c>
    </row>
    <row r="55" spans="1:6" ht="15">
      <c r="A55" s="44">
        <v>52</v>
      </c>
      <c r="B55" s="27" t="s">
        <v>91</v>
      </c>
      <c r="C55" s="32" t="s">
        <v>7</v>
      </c>
      <c r="D55" s="32">
        <v>45</v>
      </c>
      <c r="E55" s="23"/>
      <c r="F55" s="20">
        <f t="shared" si="1"/>
        <v>0</v>
      </c>
    </row>
    <row r="56" spans="1:6" ht="15">
      <c r="A56" s="44">
        <v>53</v>
      </c>
      <c r="B56" s="27" t="s">
        <v>92</v>
      </c>
      <c r="C56" s="32" t="s">
        <v>7</v>
      </c>
      <c r="D56" s="32"/>
      <c r="E56" s="24"/>
      <c r="F56" s="20">
        <f t="shared" si="1"/>
        <v>0</v>
      </c>
    </row>
    <row r="57" spans="1:6" ht="15">
      <c r="A57" s="44">
        <v>54</v>
      </c>
      <c r="B57" s="27" t="s">
        <v>93</v>
      </c>
      <c r="C57" s="32" t="s">
        <v>7</v>
      </c>
      <c r="D57" s="32">
        <v>36</v>
      </c>
      <c r="E57" s="25"/>
      <c r="F57" s="20">
        <f t="shared" si="1"/>
        <v>0</v>
      </c>
    </row>
    <row r="58" spans="1:6" ht="15.75" thickBot="1">
      <c r="A58" s="44">
        <v>55</v>
      </c>
      <c r="B58" s="27" t="s">
        <v>94</v>
      </c>
      <c r="C58" s="32" t="s">
        <v>95</v>
      </c>
      <c r="D58" s="32"/>
      <c r="E58" s="24"/>
      <c r="F58" s="20">
        <f t="shared" si="1"/>
        <v>0</v>
      </c>
    </row>
    <row r="59" spans="1:6" ht="45" customHeight="1" thickBot="1">
      <c r="A59" s="70" t="s">
        <v>97</v>
      </c>
      <c r="B59" s="71"/>
      <c r="C59" s="71"/>
      <c r="D59" s="71"/>
      <c r="E59" s="72"/>
      <c r="F59" s="21">
        <f>SUM(F37:F58)</f>
        <v>0</v>
      </c>
    </row>
  </sheetData>
  <mergeCells count="5">
    <mergeCell ref="A1:F1"/>
    <mergeCell ref="A2:D2"/>
    <mergeCell ref="E2:F2"/>
    <mergeCell ref="A59:E59"/>
    <mergeCell ref="G4:G17"/>
  </mergeCells>
  <pageMargins left="0" right="0" top="0.39409448818897608" bottom="0.39409448818897608" header="0" footer="0"/>
  <pageSetup paperSize="9" scale="97" fitToWidth="0" fitToHeight="0" pageOrder="overThenDown" orientation="landscape" useFirstPageNumber="1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64"/>
  <sheetViews>
    <sheetView zoomScaleNormal="100" workbookViewId="0">
      <selection activeCell="D18" sqref="D18"/>
    </sheetView>
  </sheetViews>
  <sheetFormatPr defaultRowHeight="14.25"/>
  <cols>
    <col min="1" max="1" width="5.625" customWidth="1"/>
    <col min="2" max="2" width="33.75" customWidth="1"/>
    <col min="3" max="3" width="10.625" customWidth="1"/>
    <col min="4" max="4" width="17.75" customWidth="1"/>
    <col min="5" max="5" width="17.625" style="4" customWidth="1"/>
    <col min="6" max="6" width="22.375" style="4" customWidth="1"/>
    <col min="7" max="7" width="9" customWidth="1"/>
  </cols>
  <sheetData>
    <row r="1" spans="1:7" ht="30" customHeight="1" thickBot="1">
      <c r="A1" s="63" t="s">
        <v>392</v>
      </c>
      <c r="B1" s="64"/>
      <c r="C1" s="64"/>
      <c r="D1" s="64"/>
      <c r="E1" s="64"/>
      <c r="F1" s="65"/>
    </row>
    <row r="2" spans="1:7" ht="30" customHeight="1" thickBot="1">
      <c r="A2" s="74" t="s">
        <v>391</v>
      </c>
      <c r="B2" s="75"/>
      <c r="C2" s="75"/>
      <c r="D2" s="75"/>
      <c r="E2" s="76" t="s">
        <v>3</v>
      </c>
      <c r="F2" s="77"/>
    </row>
    <row r="3" spans="1:7" ht="63.75" customHeight="1">
      <c r="A3" s="1" t="s">
        <v>2</v>
      </c>
      <c r="B3" s="1" t="s">
        <v>0</v>
      </c>
      <c r="C3" s="3" t="s">
        <v>1</v>
      </c>
      <c r="D3" s="3" t="s">
        <v>4</v>
      </c>
      <c r="E3" s="6" t="s">
        <v>5</v>
      </c>
      <c r="F3" s="40" t="s">
        <v>6</v>
      </c>
      <c r="G3" s="28"/>
    </row>
    <row r="4" spans="1:7" ht="15" customHeight="1">
      <c r="A4" s="39">
        <v>1</v>
      </c>
      <c r="B4" s="27" t="s">
        <v>99</v>
      </c>
      <c r="C4" s="32" t="s">
        <v>7</v>
      </c>
      <c r="D4" s="32"/>
      <c r="E4" s="39"/>
      <c r="F4" s="41">
        <f t="shared" ref="F4:F15" si="0">D4*E4</f>
        <v>0</v>
      </c>
      <c r="G4" s="79" t="s">
        <v>96</v>
      </c>
    </row>
    <row r="5" spans="1:7" ht="15" customHeight="1">
      <c r="A5" s="39">
        <v>2</v>
      </c>
      <c r="B5" s="27" t="s">
        <v>119</v>
      </c>
      <c r="C5" s="32" t="s">
        <v>7</v>
      </c>
      <c r="D5" s="32">
        <v>500</v>
      </c>
      <c r="E5" s="39"/>
      <c r="F5" s="41">
        <f t="shared" si="0"/>
        <v>0</v>
      </c>
      <c r="G5" s="79"/>
    </row>
    <row r="6" spans="1:7" ht="15" customHeight="1">
      <c r="A6" s="39">
        <v>3</v>
      </c>
      <c r="B6" s="27" t="s">
        <v>129</v>
      </c>
      <c r="C6" s="32" t="s">
        <v>7</v>
      </c>
      <c r="D6" s="33"/>
      <c r="E6" s="39"/>
      <c r="F6" s="41">
        <f t="shared" si="0"/>
        <v>0</v>
      </c>
      <c r="G6" s="79"/>
    </row>
    <row r="7" spans="1:7" ht="15" customHeight="1">
      <c r="A7" s="39">
        <v>4</v>
      </c>
      <c r="B7" s="27" t="s">
        <v>142</v>
      </c>
      <c r="C7" s="32" t="s">
        <v>25</v>
      </c>
      <c r="D7" s="33">
        <v>500</v>
      </c>
      <c r="E7" s="39"/>
      <c r="F7" s="41">
        <f t="shared" si="0"/>
        <v>0</v>
      </c>
      <c r="G7" s="79"/>
    </row>
    <row r="8" spans="1:7" ht="15" customHeight="1">
      <c r="A8" s="39">
        <v>5</v>
      </c>
      <c r="B8" s="27" t="s">
        <v>153</v>
      </c>
      <c r="C8" s="32" t="s">
        <v>7</v>
      </c>
      <c r="D8" s="33">
        <v>500</v>
      </c>
      <c r="E8" s="39"/>
      <c r="F8" s="41">
        <f t="shared" si="0"/>
        <v>0</v>
      </c>
      <c r="G8" s="79"/>
    </row>
    <row r="9" spans="1:7" ht="15" customHeight="1">
      <c r="A9" s="39">
        <v>6</v>
      </c>
      <c r="B9" s="27" t="s">
        <v>124</v>
      </c>
      <c r="C9" s="32" t="s">
        <v>7</v>
      </c>
      <c r="D9" s="33"/>
      <c r="E9" s="39"/>
      <c r="F9" s="41">
        <f t="shared" si="0"/>
        <v>0</v>
      </c>
      <c r="G9" s="79"/>
    </row>
    <row r="10" spans="1:7" ht="15" customHeight="1">
      <c r="A10" s="39">
        <v>7</v>
      </c>
      <c r="B10" s="27" t="s">
        <v>136</v>
      </c>
      <c r="C10" s="32" t="s">
        <v>25</v>
      </c>
      <c r="D10" s="33"/>
      <c r="E10" s="39"/>
      <c r="F10" s="41">
        <f t="shared" si="0"/>
        <v>0</v>
      </c>
      <c r="G10" s="79"/>
    </row>
    <row r="11" spans="1:7" ht="15" customHeight="1">
      <c r="A11" s="39">
        <v>8</v>
      </c>
      <c r="B11" s="27" t="s">
        <v>133</v>
      </c>
      <c r="C11" s="32" t="s">
        <v>7</v>
      </c>
      <c r="D11" s="33"/>
      <c r="E11" s="39"/>
      <c r="F11" s="41">
        <f t="shared" si="0"/>
        <v>0</v>
      </c>
      <c r="G11" s="79"/>
    </row>
    <row r="12" spans="1:7" ht="15" customHeight="1">
      <c r="A12" s="39">
        <v>9</v>
      </c>
      <c r="B12" s="27" t="s">
        <v>149</v>
      </c>
      <c r="C12" s="32" t="s">
        <v>7</v>
      </c>
      <c r="D12" s="33"/>
      <c r="E12" s="39"/>
      <c r="F12" s="41">
        <f t="shared" si="0"/>
        <v>0</v>
      </c>
      <c r="G12" s="79"/>
    </row>
    <row r="13" spans="1:7" ht="15" customHeight="1">
      <c r="A13" s="39">
        <v>10</v>
      </c>
      <c r="B13" s="27" t="s">
        <v>151</v>
      </c>
      <c r="C13" s="32" t="s">
        <v>7</v>
      </c>
      <c r="D13" s="33"/>
      <c r="E13" s="39"/>
      <c r="F13" s="41">
        <f t="shared" si="0"/>
        <v>0</v>
      </c>
      <c r="G13" s="79"/>
    </row>
    <row r="14" spans="1:7" ht="15" customHeight="1">
      <c r="A14" s="39">
        <v>11</v>
      </c>
      <c r="B14" s="27" t="s">
        <v>152</v>
      </c>
      <c r="C14" s="32" t="s">
        <v>7</v>
      </c>
      <c r="D14" s="32">
        <v>405</v>
      </c>
      <c r="E14" s="39"/>
      <c r="F14" s="41">
        <f t="shared" si="0"/>
        <v>0</v>
      </c>
      <c r="G14" s="79"/>
    </row>
    <row r="15" spans="1:7" ht="15" customHeight="1">
      <c r="A15" s="39">
        <v>12</v>
      </c>
      <c r="B15" s="27" t="s">
        <v>135</v>
      </c>
      <c r="C15" s="32" t="s">
        <v>7</v>
      </c>
      <c r="D15" s="32">
        <v>72</v>
      </c>
      <c r="E15" s="39"/>
      <c r="F15" s="41">
        <f t="shared" si="0"/>
        <v>0</v>
      </c>
      <c r="G15" s="80"/>
    </row>
    <row r="16" spans="1:7" ht="14.25" customHeight="1">
      <c r="A16" s="43">
        <v>13</v>
      </c>
      <c r="B16" s="27" t="s">
        <v>100</v>
      </c>
      <c r="C16" s="35" t="s">
        <v>7</v>
      </c>
      <c r="D16" s="35"/>
      <c r="E16" s="5"/>
      <c r="F16" s="20">
        <f t="shared" ref="F16:F63" si="1">D16*E16</f>
        <v>0</v>
      </c>
    </row>
    <row r="17" spans="1:6" ht="14.25" customHeight="1">
      <c r="A17" s="43">
        <v>14</v>
      </c>
      <c r="B17" s="27" t="s">
        <v>101</v>
      </c>
      <c r="C17" s="35" t="s">
        <v>25</v>
      </c>
      <c r="D17" s="35"/>
      <c r="E17" s="8"/>
      <c r="F17" s="20">
        <f t="shared" si="1"/>
        <v>0</v>
      </c>
    </row>
    <row r="18" spans="1:6" ht="15" customHeight="1">
      <c r="A18" s="43">
        <v>15</v>
      </c>
      <c r="B18" s="27" t="s">
        <v>102</v>
      </c>
      <c r="C18" s="35" t="s">
        <v>7</v>
      </c>
      <c r="D18" s="35">
        <v>243</v>
      </c>
      <c r="E18" s="8"/>
      <c r="F18" s="20">
        <f t="shared" si="1"/>
        <v>0</v>
      </c>
    </row>
    <row r="19" spans="1:6" ht="15">
      <c r="A19" s="43">
        <v>16</v>
      </c>
      <c r="B19" s="27" t="s">
        <v>103</v>
      </c>
      <c r="C19" s="35" t="s">
        <v>7</v>
      </c>
      <c r="D19" s="35"/>
      <c r="E19" s="9"/>
      <c r="F19" s="20">
        <f t="shared" si="1"/>
        <v>0</v>
      </c>
    </row>
    <row r="20" spans="1:6" ht="15">
      <c r="A20" s="43">
        <v>17</v>
      </c>
      <c r="B20" s="27" t="s">
        <v>104</v>
      </c>
      <c r="C20" s="35" t="s">
        <v>7</v>
      </c>
      <c r="D20" s="35"/>
      <c r="E20" s="9"/>
      <c r="F20" s="20">
        <f t="shared" si="1"/>
        <v>0</v>
      </c>
    </row>
    <row r="21" spans="1:6" ht="15">
      <c r="A21" s="43">
        <v>18</v>
      </c>
      <c r="B21" s="27" t="s">
        <v>105</v>
      </c>
      <c r="C21" s="35" t="s">
        <v>7</v>
      </c>
      <c r="D21" s="35"/>
      <c r="E21" s="9"/>
      <c r="F21" s="20">
        <f t="shared" si="1"/>
        <v>0</v>
      </c>
    </row>
    <row r="22" spans="1:6" ht="15">
      <c r="A22" s="43">
        <v>19</v>
      </c>
      <c r="B22" s="27" t="s">
        <v>106</v>
      </c>
      <c r="C22" s="35" t="s">
        <v>25</v>
      </c>
      <c r="D22" s="35"/>
      <c r="E22" s="9"/>
      <c r="F22" s="20">
        <f t="shared" si="1"/>
        <v>0</v>
      </c>
    </row>
    <row r="23" spans="1:6" ht="15">
      <c r="A23" s="43">
        <v>20</v>
      </c>
      <c r="B23" s="27" t="s">
        <v>107</v>
      </c>
      <c r="C23" s="35" t="s">
        <v>25</v>
      </c>
      <c r="D23" s="35"/>
      <c r="E23" s="9"/>
      <c r="F23" s="20">
        <f t="shared" si="1"/>
        <v>0</v>
      </c>
    </row>
    <row r="24" spans="1:6" ht="15">
      <c r="A24" s="43">
        <v>21</v>
      </c>
      <c r="B24" s="27" t="s">
        <v>108</v>
      </c>
      <c r="C24" s="35" t="s">
        <v>25</v>
      </c>
      <c r="D24" s="35"/>
      <c r="E24" s="9"/>
      <c r="F24" s="20">
        <f t="shared" si="1"/>
        <v>0</v>
      </c>
    </row>
    <row r="25" spans="1:6" ht="15">
      <c r="A25" s="43">
        <v>22</v>
      </c>
      <c r="B25" s="27" t="s">
        <v>109</v>
      </c>
      <c r="C25" s="35" t="s">
        <v>25</v>
      </c>
      <c r="D25" s="35"/>
      <c r="E25" s="9"/>
      <c r="F25" s="20">
        <f t="shared" si="1"/>
        <v>0</v>
      </c>
    </row>
    <row r="26" spans="1:6" ht="15">
      <c r="A26" s="43">
        <v>23</v>
      </c>
      <c r="B26" s="27" t="s">
        <v>110</v>
      </c>
      <c r="C26" s="36" t="s">
        <v>7</v>
      </c>
      <c r="D26" s="35"/>
      <c r="E26" s="9"/>
      <c r="F26" s="20">
        <f t="shared" si="1"/>
        <v>0</v>
      </c>
    </row>
    <row r="27" spans="1:6" ht="15">
      <c r="A27" s="43">
        <v>24</v>
      </c>
      <c r="B27" s="27" t="s">
        <v>111</v>
      </c>
      <c r="C27" s="35" t="s">
        <v>25</v>
      </c>
      <c r="D27" s="35"/>
      <c r="E27" s="9"/>
      <c r="F27" s="20">
        <f t="shared" si="1"/>
        <v>0</v>
      </c>
    </row>
    <row r="28" spans="1:6" ht="15">
      <c r="A28" s="43">
        <v>25</v>
      </c>
      <c r="B28" s="27" t="s">
        <v>112</v>
      </c>
      <c r="C28" s="35" t="s">
        <v>7</v>
      </c>
      <c r="D28" s="35"/>
      <c r="E28" s="9"/>
      <c r="F28" s="20">
        <f t="shared" si="1"/>
        <v>0</v>
      </c>
    </row>
    <row r="29" spans="1:6" ht="15">
      <c r="A29" s="43">
        <v>26</v>
      </c>
      <c r="B29" s="27" t="s">
        <v>113</v>
      </c>
      <c r="C29" s="35" t="s">
        <v>7</v>
      </c>
      <c r="D29" s="35"/>
      <c r="E29" s="9"/>
      <c r="F29" s="20">
        <f t="shared" si="1"/>
        <v>0</v>
      </c>
    </row>
    <row r="30" spans="1:6" ht="15">
      <c r="A30" s="43">
        <v>27</v>
      </c>
      <c r="B30" s="27" t="s">
        <v>114</v>
      </c>
      <c r="C30" s="35" t="s">
        <v>7</v>
      </c>
      <c r="D30" s="35"/>
      <c r="E30" s="9"/>
      <c r="F30" s="20">
        <f t="shared" si="1"/>
        <v>0</v>
      </c>
    </row>
    <row r="31" spans="1:6" ht="15">
      <c r="A31" s="43">
        <v>28</v>
      </c>
      <c r="B31" s="27" t="s">
        <v>115</v>
      </c>
      <c r="C31" s="35" t="s">
        <v>7</v>
      </c>
      <c r="D31" s="35">
        <v>162</v>
      </c>
      <c r="E31" s="9"/>
      <c r="F31" s="20">
        <f t="shared" si="1"/>
        <v>0</v>
      </c>
    </row>
    <row r="32" spans="1:6" ht="15">
      <c r="A32" s="43">
        <v>29</v>
      </c>
      <c r="B32" s="27" t="s">
        <v>116</v>
      </c>
      <c r="C32" s="35" t="s">
        <v>7</v>
      </c>
      <c r="D32" s="35"/>
      <c r="E32" s="9"/>
      <c r="F32" s="20">
        <f t="shared" si="1"/>
        <v>0</v>
      </c>
    </row>
    <row r="33" spans="1:6" ht="15">
      <c r="A33" s="43">
        <v>30</v>
      </c>
      <c r="B33" s="27" t="s">
        <v>117</v>
      </c>
      <c r="C33" s="35" t="s">
        <v>118</v>
      </c>
      <c r="D33" s="35"/>
      <c r="E33" s="9"/>
      <c r="F33" s="20">
        <f t="shared" si="1"/>
        <v>0</v>
      </c>
    </row>
    <row r="34" spans="1:6" ht="15">
      <c r="A34" s="43">
        <v>31</v>
      </c>
      <c r="B34" s="27" t="s">
        <v>120</v>
      </c>
      <c r="C34" s="35" t="s">
        <v>7</v>
      </c>
      <c r="D34" s="35"/>
      <c r="E34" s="9"/>
      <c r="F34" s="20">
        <f t="shared" si="1"/>
        <v>0</v>
      </c>
    </row>
    <row r="35" spans="1:6" ht="15">
      <c r="A35" s="43">
        <v>32</v>
      </c>
      <c r="B35" s="27" t="s">
        <v>121</v>
      </c>
      <c r="C35" s="35" t="s">
        <v>7</v>
      </c>
      <c r="D35" s="35"/>
      <c r="E35" s="9"/>
      <c r="F35" s="20">
        <f t="shared" si="1"/>
        <v>0</v>
      </c>
    </row>
    <row r="36" spans="1:6" ht="15">
      <c r="A36" s="43">
        <v>33</v>
      </c>
      <c r="B36" s="27" t="s">
        <v>122</v>
      </c>
      <c r="C36" s="35" t="s">
        <v>7</v>
      </c>
      <c r="D36" s="35"/>
      <c r="E36" s="9"/>
      <c r="F36" s="20">
        <f t="shared" si="1"/>
        <v>0</v>
      </c>
    </row>
    <row r="37" spans="1:6" ht="15">
      <c r="A37" s="43">
        <v>34</v>
      </c>
      <c r="B37" s="27" t="s">
        <v>123</v>
      </c>
      <c r="C37" s="35" t="s">
        <v>7</v>
      </c>
      <c r="D37" s="35"/>
      <c r="E37" s="9"/>
      <c r="F37" s="20">
        <f t="shared" si="1"/>
        <v>0</v>
      </c>
    </row>
    <row r="38" spans="1:6" ht="15">
      <c r="A38" s="43">
        <v>35</v>
      </c>
      <c r="B38" s="27" t="s">
        <v>125</v>
      </c>
      <c r="C38" s="35" t="s">
        <v>25</v>
      </c>
      <c r="D38" s="35"/>
      <c r="E38" s="9"/>
      <c r="F38" s="20">
        <f t="shared" si="1"/>
        <v>0</v>
      </c>
    </row>
    <row r="39" spans="1:6" ht="15">
      <c r="A39" s="43">
        <v>36</v>
      </c>
      <c r="B39" s="27" t="s">
        <v>126</v>
      </c>
      <c r="C39" s="35" t="s">
        <v>7</v>
      </c>
      <c r="D39" s="35"/>
      <c r="E39" s="9"/>
      <c r="F39" s="20">
        <f t="shared" si="1"/>
        <v>0</v>
      </c>
    </row>
    <row r="40" spans="1:6" ht="15">
      <c r="A40" s="43">
        <v>37</v>
      </c>
      <c r="B40" s="27" t="s">
        <v>127</v>
      </c>
      <c r="C40" s="35" t="s">
        <v>7</v>
      </c>
      <c r="D40" s="35"/>
      <c r="E40" s="9"/>
      <c r="F40" s="20">
        <f t="shared" si="1"/>
        <v>0</v>
      </c>
    </row>
    <row r="41" spans="1:6" ht="15">
      <c r="A41" s="43">
        <v>38</v>
      </c>
      <c r="B41" s="27" t="s">
        <v>128</v>
      </c>
      <c r="C41" s="35" t="s">
        <v>7</v>
      </c>
      <c r="D41" s="35"/>
      <c r="E41" s="9"/>
      <c r="F41" s="20">
        <f t="shared" si="1"/>
        <v>0</v>
      </c>
    </row>
    <row r="42" spans="1:6" ht="15">
      <c r="A42" s="43">
        <v>39</v>
      </c>
      <c r="B42" s="27" t="s">
        <v>130</v>
      </c>
      <c r="C42" s="35" t="s">
        <v>7</v>
      </c>
      <c r="D42" s="35"/>
      <c r="E42" s="9"/>
      <c r="F42" s="20">
        <f t="shared" si="1"/>
        <v>0</v>
      </c>
    </row>
    <row r="43" spans="1:6" ht="15">
      <c r="A43" s="43">
        <v>40</v>
      </c>
      <c r="B43" s="27" t="s">
        <v>131</v>
      </c>
      <c r="C43" s="35" t="s">
        <v>7</v>
      </c>
      <c r="D43" s="35"/>
      <c r="E43" s="9"/>
      <c r="F43" s="20">
        <f t="shared" si="1"/>
        <v>0</v>
      </c>
    </row>
    <row r="44" spans="1:6" ht="15">
      <c r="A44" s="43">
        <v>41</v>
      </c>
      <c r="B44" s="27" t="s">
        <v>132</v>
      </c>
      <c r="C44" s="35" t="s">
        <v>25</v>
      </c>
      <c r="D44" s="35">
        <v>144</v>
      </c>
      <c r="E44" s="9"/>
      <c r="F44" s="20">
        <f t="shared" si="1"/>
        <v>0</v>
      </c>
    </row>
    <row r="45" spans="1:6" ht="15">
      <c r="A45" s="43">
        <v>42</v>
      </c>
      <c r="B45" s="27" t="s">
        <v>134</v>
      </c>
      <c r="C45" s="35" t="s">
        <v>25</v>
      </c>
      <c r="D45" s="35"/>
      <c r="E45" s="9"/>
      <c r="F45" s="20">
        <f t="shared" si="1"/>
        <v>0</v>
      </c>
    </row>
    <row r="46" spans="1:6" ht="15">
      <c r="A46" s="43">
        <v>43</v>
      </c>
      <c r="B46" s="27" t="s">
        <v>137</v>
      </c>
      <c r="C46" s="35" t="s">
        <v>7</v>
      </c>
      <c r="D46" s="35">
        <v>180</v>
      </c>
      <c r="E46" s="9"/>
      <c r="F46" s="20">
        <f t="shared" si="1"/>
        <v>0</v>
      </c>
    </row>
    <row r="47" spans="1:6" ht="15">
      <c r="A47" s="43">
        <v>44</v>
      </c>
      <c r="B47" s="27" t="s">
        <v>138</v>
      </c>
      <c r="C47" s="35" t="s">
        <v>25</v>
      </c>
      <c r="D47" s="35"/>
      <c r="E47" s="9"/>
      <c r="F47" s="20">
        <f t="shared" si="1"/>
        <v>0</v>
      </c>
    </row>
    <row r="48" spans="1:6" ht="15">
      <c r="A48" s="43">
        <v>45</v>
      </c>
      <c r="B48" s="27" t="s">
        <v>139</v>
      </c>
      <c r="C48" s="35" t="s">
        <v>7</v>
      </c>
      <c r="D48" s="35">
        <v>180</v>
      </c>
      <c r="E48" s="9"/>
      <c r="F48" s="20">
        <f t="shared" si="1"/>
        <v>0</v>
      </c>
    </row>
    <row r="49" spans="1:6" ht="15">
      <c r="A49" s="43">
        <v>46</v>
      </c>
      <c r="B49" s="27" t="s">
        <v>140</v>
      </c>
      <c r="C49" s="35" t="s">
        <v>7</v>
      </c>
      <c r="D49" s="35"/>
      <c r="E49" s="9"/>
      <c r="F49" s="20">
        <f t="shared" si="1"/>
        <v>0</v>
      </c>
    </row>
    <row r="50" spans="1:6" ht="15">
      <c r="A50" s="43">
        <v>47</v>
      </c>
      <c r="B50" s="27" t="s">
        <v>141</v>
      </c>
      <c r="C50" s="35" t="s">
        <v>7</v>
      </c>
      <c r="D50" s="35"/>
      <c r="E50" s="26"/>
      <c r="F50" s="20">
        <f t="shared" si="1"/>
        <v>0</v>
      </c>
    </row>
    <row r="51" spans="1:6" ht="15">
      <c r="A51" s="43">
        <v>48</v>
      </c>
      <c r="B51" s="27" t="s">
        <v>143</v>
      </c>
      <c r="C51" s="35" t="s">
        <v>7</v>
      </c>
      <c r="D51" s="35">
        <v>72</v>
      </c>
      <c r="E51" s="26"/>
      <c r="F51" s="20">
        <f t="shared" si="1"/>
        <v>0</v>
      </c>
    </row>
    <row r="52" spans="1:6" ht="15">
      <c r="A52" s="43">
        <v>49</v>
      </c>
      <c r="B52" s="27" t="s">
        <v>144</v>
      </c>
      <c r="C52" s="35" t="s">
        <v>25</v>
      </c>
      <c r="D52" s="35">
        <v>324</v>
      </c>
      <c r="E52" s="26"/>
      <c r="F52" s="20">
        <f t="shared" si="1"/>
        <v>0</v>
      </c>
    </row>
    <row r="53" spans="1:6" ht="15">
      <c r="A53" s="43">
        <v>50</v>
      </c>
      <c r="B53" s="27" t="s">
        <v>145</v>
      </c>
      <c r="C53" s="35" t="s">
        <v>146</v>
      </c>
      <c r="D53" s="35">
        <v>9</v>
      </c>
      <c r="E53" s="26"/>
      <c r="F53" s="20">
        <f t="shared" si="1"/>
        <v>0</v>
      </c>
    </row>
    <row r="54" spans="1:6" ht="15">
      <c r="A54" s="43">
        <v>51</v>
      </c>
      <c r="B54" s="27" t="s">
        <v>147</v>
      </c>
      <c r="C54" s="35" t="s">
        <v>25</v>
      </c>
      <c r="D54" s="35">
        <v>10</v>
      </c>
      <c r="E54" s="26"/>
      <c r="F54" s="20">
        <f t="shared" si="1"/>
        <v>0</v>
      </c>
    </row>
    <row r="55" spans="1:6" ht="15">
      <c r="A55" s="43">
        <v>52</v>
      </c>
      <c r="B55" s="27" t="s">
        <v>148</v>
      </c>
      <c r="C55" s="35" t="s">
        <v>7</v>
      </c>
      <c r="D55" s="35"/>
      <c r="E55" s="9"/>
      <c r="F55" s="20">
        <f t="shared" si="1"/>
        <v>0</v>
      </c>
    </row>
    <row r="56" spans="1:6" ht="15">
      <c r="A56" s="43">
        <v>53</v>
      </c>
      <c r="B56" s="27" t="s">
        <v>150</v>
      </c>
      <c r="C56" s="35" t="s">
        <v>7</v>
      </c>
      <c r="D56" s="35">
        <v>324</v>
      </c>
      <c r="E56" s="9"/>
      <c r="F56" s="20">
        <f t="shared" si="1"/>
        <v>0</v>
      </c>
    </row>
    <row r="57" spans="1:6" ht="15">
      <c r="A57" s="43">
        <v>54</v>
      </c>
      <c r="B57" s="27" t="s">
        <v>154</v>
      </c>
      <c r="C57" s="35" t="s">
        <v>25</v>
      </c>
      <c r="D57" s="35"/>
      <c r="E57" s="9"/>
      <c r="F57" s="20">
        <f t="shared" si="1"/>
        <v>0</v>
      </c>
    </row>
    <row r="58" spans="1:6" ht="15">
      <c r="A58" s="43">
        <v>55</v>
      </c>
      <c r="B58" s="27" t="s">
        <v>155</v>
      </c>
      <c r="C58" s="35" t="s">
        <v>25</v>
      </c>
      <c r="D58" s="35">
        <v>324</v>
      </c>
      <c r="E58" s="9"/>
      <c r="F58" s="20">
        <f t="shared" si="1"/>
        <v>0</v>
      </c>
    </row>
    <row r="59" spans="1:6" ht="15">
      <c r="A59" s="43">
        <v>56</v>
      </c>
      <c r="B59" s="27" t="s">
        <v>156</v>
      </c>
      <c r="C59" s="35" t="s">
        <v>7</v>
      </c>
      <c r="D59" s="35"/>
      <c r="E59" s="9"/>
      <c r="F59" s="20">
        <f t="shared" si="1"/>
        <v>0</v>
      </c>
    </row>
    <row r="60" spans="1:6" ht="15">
      <c r="A60" s="43">
        <v>57</v>
      </c>
      <c r="B60" s="27" t="s">
        <v>157</v>
      </c>
      <c r="C60" s="35" t="s">
        <v>7</v>
      </c>
      <c r="D60" s="35">
        <v>324</v>
      </c>
      <c r="E60" s="9"/>
      <c r="F60" s="20">
        <f t="shared" si="1"/>
        <v>0</v>
      </c>
    </row>
    <row r="61" spans="1:6" ht="15">
      <c r="A61" s="43">
        <v>58</v>
      </c>
      <c r="B61" s="27" t="s">
        <v>158</v>
      </c>
      <c r="C61" s="35" t="s">
        <v>7</v>
      </c>
      <c r="D61" s="35"/>
      <c r="E61" s="9"/>
      <c r="F61" s="20">
        <f t="shared" si="1"/>
        <v>0</v>
      </c>
    </row>
    <row r="62" spans="1:6" ht="15">
      <c r="A62" s="43">
        <v>59</v>
      </c>
      <c r="B62" s="27" t="s">
        <v>159</v>
      </c>
      <c r="C62" s="35" t="s">
        <v>7</v>
      </c>
      <c r="D62" s="35"/>
      <c r="E62" s="9"/>
      <c r="F62" s="20">
        <f t="shared" si="1"/>
        <v>0</v>
      </c>
    </row>
    <row r="63" spans="1:6" ht="15.75" thickBot="1">
      <c r="A63" s="45">
        <v>60</v>
      </c>
      <c r="B63" s="38" t="s">
        <v>160</v>
      </c>
      <c r="C63" s="37" t="s">
        <v>7</v>
      </c>
      <c r="D63" s="29"/>
      <c r="E63" s="30"/>
      <c r="F63" s="31">
        <f t="shared" si="1"/>
        <v>0</v>
      </c>
    </row>
    <row r="64" spans="1:6" ht="45" customHeight="1" thickBot="1">
      <c r="A64" s="70" t="s">
        <v>98</v>
      </c>
      <c r="B64" s="71"/>
      <c r="C64" s="71"/>
      <c r="D64" s="71"/>
      <c r="E64" s="72"/>
      <c r="F64" s="21">
        <f>SUM(F35:F56)</f>
        <v>0</v>
      </c>
    </row>
  </sheetData>
  <mergeCells count="5">
    <mergeCell ref="A1:F1"/>
    <mergeCell ref="A2:D2"/>
    <mergeCell ref="E2:F2"/>
    <mergeCell ref="G4:G15"/>
    <mergeCell ref="A64:E64"/>
  </mergeCells>
  <pageMargins left="0" right="0" top="0.39409448818897608" bottom="0.39409448818897608" header="0" footer="0"/>
  <pageSetup paperSize="9" scale="97" fitToWidth="0" fitToHeight="0" pageOrder="overThenDown" orientation="landscape" useFirstPageNumber="1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62"/>
  <sheetViews>
    <sheetView topLeftCell="A34" zoomScaleNormal="100" workbookViewId="0">
      <selection activeCell="O42" sqref="O42"/>
    </sheetView>
  </sheetViews>
  <sheetFormatPr defaultRowHeight="14.25"/>
  <cols>
    <col min="1" max="1" width="5.375" customWidth="1"/>
    <col min="2" max="2" width="19.25" customWidth="1"/>
    <col min="3" max="3" width="9.125" customWidth="1"/>
    <col min="4" max="4" width="11.375" customWidth="1"/>
    <col min="5" max="5" width="13" style="4" customWidth="1"/>
    <col min="6" max="6" width="18" style="4" customWidth="1"/>
    <col min="7" max="7" width="9.25" customWidth="1"/>
    <col min="8" max="8" width="12.25" style="4" customWidth="1"/>
    <col min="9" max="9" width="14.625" style="4" customWidth="1"/>
  </cols>
  <sheetData>
    <row r="1" spans="1:9" ht="30" customHeight="1" thickBot="1">
      <c r="A1" s="63" t="s">
        <v>393</v>
      </c>
      <c r="B1" s="64"/>
      <c r="C1" s="64"/>
      <c r="D1" s="64"/>
      <c r="E1" s="64"/>
      <c r="F1" s="65"/>
      <c r="H1" s="63"/>
      <c r="I1" s="63"/>
    </row>
    <row r="2" spans="1:9" ht="18" customHeight="1" thickBot="1">
      <c r="A2" s="74" t="s">
        <v>387</v>
      </c>
      <c r="B2" s="75"/>
      <c r="C2" s="75"/>
      <c r="D2" s="75"/>
      <c r="E2" s="76" t="s">
        <v>3</v>
      </c>
      <c r="F2" s="77"/>
      <c r="H2" s="76"/>
      <c r="I2" s="77"/>
    </row>
    <row r="3" spans="1:9" ht="52.5" customHeight="1">
      <c r="A3" s="1" t="s">
        <v>2</v>
      </c>
      <c r="B3" s="1" t="s">
        <v>0</v>
      </c>
      <c r="C3" s="3" t="s">
        <v>1</v>
      </c>
      <c r="D3" s="3" t="s">
        <v>4</v>
      </c>
      <c r="E3" s="6" t="s">
        <v>5</v>
      </c>
      <c r="F3" s="7" t="s">
        <v>6</v>
      </c>
      <c r="H3" s="6" t="s">
        <v>5</v>
      </c>
      <c r="I3" s="7" t="s">
        <v>6</v>
      </c>
    </row>
    <row r="4" spans="1:9" ht="15" customHeight="1">
      <c r="A4" s="39">
        <v>1</v>
      </c>
      <c r="B4" s="27" t="s">
        <v>192</v>
      </c>
      <c r="C4" s="32" t="s">
        <v>7</v>
      </c>
      <c r="D4" s="32">
        <v>100</v>
      </c>
      <c r="E4" s="56"/>
      <c r="F4" s="56">
        <f t="shared" ref="F4" si="0">D4*E4</f>
        <v>0</v>
      </c>
      <c r="G4" s="55" t="s">
        <v>404</v>
      </c>
      <c r="H4" s="57"/>
      <c r="I4" s="58"/>
    </row>
    <row r="5" spans="1:9" ht="14.25" customHeight="1">
      <c r="A5" s="5">
        <v>2</v>
      </c>
      <c r="B5" s="27" t="s">
        <v>161</v>
      </c>
      <c r="C5" s="35" t="s">
        <v>7</v>
      </c>
      <c r="D5" s="32">
        <v>72</v>
      </c>
      <c r="E5" s="57"/>
      <c r="F5" s="58"/>
      <c r="H5" s="57"/>
      <c r="I5" s="58">
        <f t="shared" ref="I5:I61" si="1">H5*D5</f>
        <v>0</v>
      </c>
    </row>
    <row r="6" spans="1:9" ht="14.25" customHeight="1">
      <c r="A6" s="5">
        <v>3</v>
      </c>
      <c r="B6" s="27" t="s">
        <v>162</v>
      </c>
      <c r="C6" s="35" t="s">
        <v>7</v>
      </c>
      <c r="D6" s="32">
        <v>180</v>
      </c>
      <c r="E6" s="59"/>
      <c r="F6" s="58"/>
      <c r="H6" s="59"/>
      <c r="I6" s="58">
        <f t="shared" si="1"/>
        <v>0</v>
      </c>
    </row>
    <row r="7" spans="1:9" ht="15" customHeight="1">
      <c r="A7" s="5">
        <v>4</v>
      </c>
      <c r="B7" s="27" t="s">
        <v>163</v>
      </c>
      <c r="C7" s="35" t="s">
        <v>7</v>
      </c>
      <c r="D7" s="32"/>
      <c r="E7" s="59"/>
      <c r="F7" s="58">
        <f t="shared" ref="F5:F61" si="2">D7*E7</f>
        <v>0</v>
      </c>
      <c r="H7" s="59"/>
      <c r="I7" s="58">
        <f t="shared" si="1"/>
        <v>0</v>
      </c>
    </row>
    <row r="8" spans="1:9" ht="15">
      <c r="A8" s="5">
        <v>5</v>
      </c>
      <c r="B8" s="27" t="s">
        <v>164</v>
      </c>
      <c r="C8" s="35" t="s">
        <v>7</v>
      </c>
      <c r="D8" s="32"/>
      <c r="E8" s="60"/>
      <c r="F8" s="58">
        <f t="shared" si="2"/>
        <v>0</v>
      </c>
      <c r="H8" s="60"/>
      <c r="I8" s="58">
        <f t="shared" si="1"/>
        <v>0</v>
      </c>
    </row>
    <row r="9" spans="1:9" ht="15">
      <c r="A9" s="5">
        <v>6</v>
      </c>
      <c r="B9" s="27" t="s">
        <v>165</v>
      </c>
      <c r="C9" s="35" t="s">
        <v>7</v>
      </c>
      <c r="D9" s="32">
        <v>360</v>
      </c>
      <c r="E9" s="60"/>
      <c r="F9" s="58"/>
      <c r="H9" s="60"/>
      <c r="I9" s="58">
        <f t="shared" si="1"/>
        <v>0</v>
      </c>
    </row>
    <row r="10" spans="1:9" ht="15">
      <c r="A10" s="5">
        <v>7</v>
      </c>
      <c r="B10" s="27" t="s">
        <v>166</v>
      </c>
      <c r="C10" s="35" t="s">
        <v>7</v>
      </c>
      <c r="D10" s="32"/>
      <c r="E10" s="60"/>
      <c r="F10" s="58">
        <f t="shared" si="2"/>
        <v>0</v>
      </c>
      <c r="H10" s="60"/>
      <c r="I10" s="58">
        <f t="shared" si="1"/>
        <v>0</v>
      </c>
    </row>
    <row r="11" spans="1:9" ht="15">
      <c r="A11" s="5">
        <v>8</v>
      </c>
      <c r="B11" s="27" t="s">
        <v>167</v>
      </c>
      <c r="C11" s="35" t="s">
        <v>7</v>
      </c>
      <c r="D11" s="32">
        <v>150</v>
      </c>
      <c r="E11" s="60"/>
      <c r="F11" s="58">
        <f>D1*E11</f>
        <v>0</v>
      </c>
      <c r="H11" s="60"/>
      <c r="I11" s="58">
        <f t="shared" si="1"/>
        <v>0</v>
      </c>
    </row>
    <row r="12" spans="1:9" ht="15">
      <c r="A12" s="5">
        <v>9</v>
      </c>
      <c r="B12" s="52" t="s">
        <v>106</v>
      </c>
      <c r="C12" s="53" t="s">
        <v>7</v>
      </c>
      <c r="D12" s="54">
        <v>50</v>
      </c>
      <c r="E12" s="60"/>
      <c r="F12" s="58"/>
      <c r="H12" s="60"/>
      <c r="I12" s="58">
        <f t="shared" si="1"/>
        <v>0</v>
      </c>
    </row>
    <row r="13" spans="1:9" ht="15">
      <c r="A13" s="5">
        <v>10</v>
      </c>
      <c r="B13" s="52" t="s">
        <v>399</v>
      </c>
      <c r="C13" s="53" t="s">
        <v>7</v>
      </c>
      <c r="D13" s="54">
        <v>50</v>
      </c>
      <c r="E13" s="60"/>
      <c r="F13" s="58">
        <f t="shared" si="2"/>
        <v>0</v>
      </c>
      <c r="H13" s="60"/>
      <c r="I13" s="58">
        <f t="shared" si="1"/>
        <v>0</v>
      </c>
    </row>
    <row r="14" spans="1:9" ht="15">
      <c r="A14" s="5">
        <v>11</v>
      </c>
      <c r="B14" s="27" t="s">
        <v>168</v>
      </c>
      <c r="C14" s="35" t="s">
        <v>7</v>
      </c>
      <c r="D14" s="32"/>
      <c r="E14" s="60"/>
      <c r="F14" s="58">
        <f t="shared" si="2"/>
        <v>0</v>
      </c>
      <c r="H14" s="60"/>
      <c r="I14" s="58">
        <f t="shared" si="1"/>
        <v>0</v>
      </c>
    </row>
    <row r="15" spans="1:9" ht="15">
      <c r="A15" s="5">
        <v>12</v>
      </c>
      <c r="B15" s="27" t="s">
        <v>169</v>
      </c>
      <c r="C15" s="35" t="s">
        <v>7</v>
      </c>
      <c r="D15" s="32"/>
      <c r="E15" s="60"/>
      <c r="F15" s="58">
        <f t="shared" si="2"/>
        <v>0</v>
      </c>
      <c r="H15" s="60"/>
      <c r="I15" s="58">
        <f t="shared" si="1"/>
        <v>0</v>
      </c>
    </row>
    <row r="16" spans="1:9" ht="15">
      <c r="A16" s="5">
        <v>13</v>
      </c>
      <c r="B16" s="27" t="s">
        <v>170</v>
      </c>
      <c r="C16" s="35" t="s">
        <v>7</v>
      </c>
      <c r="D16" s="32"/>
      <c r="E16" s="60"/>
      <c r="F16" s="58">
        <f t="shared" si="2"/>
        <v>0</v>
      </c>
      <c r="H16" s="60"/>
      <c r="I16" s="58">
        <f t="shared" si="1"/>
        <v>0</v>
      </c>
    </row>
    <row r="17" spans="1:10" ht="15">
      <c r="A17" s="5">
        <v>14</v>
      </c>
      <c r="B17" s="27" t="s">
        <v>171</v>
      </c>
      <c r="C17" s="36" t="s">
        <v>7</v>
      </c>
      <c r="D17" s="32">
        <v>360</v>
      </c>
      <c r="E17" s="60"/>
      <c r="F17" s="58"/>
      <c r="H17" s="60"/>
      <c r="I17" s="58">
        <f t="shared" si="1"/>
        <v>0</v>
      </c>
    </row>
    <row r="18" spans="1:10" ht="15">
      <c r="A18" s="5">
        <v>15</v>
      </c>
      <c r="B18" s="27" t="s">
        <v>172</v>
      </c>
      <c r="C18" s="35" t="s">
        <v>7</v>
      </c>
      <c r="D18" s="32"/>
      <c r="E18" s="60"/>
      <c r="F18" s="58">
        <f t="shared" si="2"/>
        <v>0</v>
      </c>
      <c r="H18" s="60"/>
      <c r="I18" s="58">
        <f t="shared" si="1"/>
        <v>0</v>
      </c>
    </row>
    <row r="19" spans="1:10" ht="15">
      <c r="A19" s="5">
        <v>16</v>
      </c>
      <c r="B19" s="27" t="s">
        <v>173</v>
      </c>
      <c r="C19" s="35" t="s">
        <v>7</v>
      </c>
      <c r="D19" s="32">
        <v>180</v>
      </c>
      <c r="E19" s="60"/>
      <c r="F19" s="58">
        <f t="shared" si="2"/>
        <v>0</v>
      </c>
      <c r="H19" s="60"/>
      <c r="I19" s="58">
        <f t="shared" si="1"/>
        <v>0</v>
      </c>
    </row>
    <row r="20" spans="1:10" ht="15">
      <c r="A20" s="5">
        <v>17</v>
      </c>
      <c r="B20" s="52" t="s">
        <v>400</v>
      </c>
      <c r="C20" s="53" t="s">
        <v>7</v>
      </c>
      <c r="D20" s="54">
        <v>50</v>
      </c>
      <c r="E20" s="60"/>
      <c r="F20" s="58">
        <f t="shared" si="2"/>
        <v>0</v>
      </c>
      <c r="H20" s="60"/>
      <c r="I20" s="58">
        <f t="shared" si="1"/>
        <v>0</v>
      </c>
    </row>
    <row r="21" spans="1:10" ht="15">
      <c r="A21" s="5">
        <v>18</v>
      </c>
      <c r="B21" s="27" t="s">
        <v>174</v>
      </c>
      <c r="C21" s="35" t="s">
        <v>7</v>
      </c>
      <c r="D21" s="32"/>
      <c r="E21" s="60"/>
      <c r="F21" s="58">
        <f t="shared" si="2"/>
        <v>0</v>
      </c>
      <c r="H21" s="60"/>
      <c r="I21" s="58">
        <f t="shared" si="1"/>
        <v>0</v>
      </c>
    </row>
    <row r="22" spans="1:10" ht="15">
      <c r="A22" s="5">
        <v>19</v>
      </c>
      <c r="B22" s="27" t="s">
        <v>175</v>
      </c>
      <c r="C22" s="35" t="s">
        <v>7</v>
      </c>
      <c r="D22" s="32">
        <v>360</v>
      </c>
      <c r="E22" s="60"/>
      <c r="F22" s="58">
        <f t="shared" si="2"/>
        <v>0</v>
      </c>
      <c r="H22" s="60"/>
      <c r="I22" s="58">
        <f t="shared" si="1"/>
        <v>0</v>
      </c>
    </row>
    <row r="23" spans="1:10" ht="15">
      <c r="A23" s="5">
        <v>20</v>
      </c>
      <c r="B23" s="27" t="s">
        <v>176</v>
      </c>
      <c r="C23" s="35" t="s">
        <v>7</v>
      </c>
      <c r="D23" s="32"/>
      <c r="E23" s="60"/>
      <c r="F23" s="58">
        <f t="shared" si="2"/>
        <v>0</v>
      </c>
      <c r="H23" s="60"/>
      <c r="I23" s="58">
        <f t="shared" si="1"/>
        <v>0</v>
      </c>
    </row>
    <row r="24" spans="1:10" ht="15">
      <c r="A24" s="5">
        <v>21</v>
      </c>
      <c r="B24" s="27" t="s">
        <v>177</v>
      </c>
      <c r="C24" s="35" t="s">
        <v>7</v>
      </c>
      <c r="D24" s="32"/>
      <c r="E24" s="60"/>
      <c r="F24" s="58">
        <f t="shared" si="2"/>
        <v>0</v>
      </c>
      <c r="H24" s="60"/>
      <c r="I24" s="58">
        <f t="shared" si="1"/>
        <v>0</v>
      </c>
    </row>
    <row r="25" spans="1:10" ht="15">
      <c r="A25" s="5">
        <v>22</v>
      </c>
      <c r="B25" s="27" t="s">
        <v>178</v>
      </c>
      <c r="C25" s="35" t="s">
        <v>7</v>
      </c>
      <c r="D25" s="32">
        <v>180</v>
      </c>
      <c r="E25" s="60"/>
      <c r="F25" s="58">
        <f t="shared" si="2"/>
        <v>0</v>
      </c>
      <c r="H25" s="60"/>
      <c r="I25" s="58">
        <f t="shared" si="1"/>
        <v>0</v>
      </c>
    </row>
    <row r="26" spans="1:10" ht="15">
      <c r="A26" s="5">
        <v>23</v>
      </c>
      <c r="B26" s="52" t="s">
        <v>179</v>
      </c>
      <c r="C26" s="53" t="s">
        <v>7</v>
      </c>
      <c r="D26" s="54">
        <v>50</v>
      </c>
      <c r="E26" s="60"/>
      <c r="F26" s="58">
        <f t="shared" si="2"/>
        <v>0</v>
      </c>
      <c r="H26" s="60"/>
      <c r="I26" s="58">
        <f t="shared" si="1"/>
        <v>0</v>
      </c>
    </row>
    <row r="27" spans="1:10" ht="15">
      <c r="A27" s="5">
        <v>24</v>
      </c>
      <c r="B27" s="27" t="s">
        <v>180</v>
      </c>
      <c r="C27" s="35" t="s">
        <v>7</v>
      </c>
      <c r="D27" s="32"/>
      <c r="E27" s="60"/>
      <c r="F27" s="58">
        <f t="shared" si="2"/>
        <v>0</v>
      </c>
      <c r="H27" s="60"/>
      <c r="I27" s="58">
        <f t="shared" si="1"/>
        <v>0</v>
      </c>
    </row>
    <row r="28" spans="1:10" ht="15">
      <c r="A28" s="5">
        <v>25</v>
      </c>
      <c r="B28" s="52" t="s">
        <v>402</v>
      </c>
      <c r="C28" s="53" t="s">
        <v>7</v>
      </c>
      <c r="D28" s="54">
        <v>60</v>
      </c>
      <c r="E28" s="60"/>
      <c r="F28" s="58">
        <f t="shared" si="2"/>
        <v>0</v>
      </c>
      <c r="H28" s="60"/>
      <c r="I28" s="58">
        <f t="shared" si="1"/>
        <v>0</v>
      </c>
      <c r="J28" t="s">
        <v>405</v>
      </c>
    </row>
    <row r="29" spans="1:10" ht="15">
      <c r="A29" s="5">
        <v>26</v>
      </c>
      <c r="B29" s="27" t="s">
        <v>181</v>
      </c>
      <c r="C29" s="35" t="s">
        <v>7</v>
      </c>
      <c r="D29" s="32">
        <v>180</v>
      </c>
      <c r="E29" s="60"/>
      <c r="F29" s="58">
        <f t="shared" si="2"/>
        <v>0</v>
      </c>
      <c r="H29" s="60"/>
      <c r="I29" s="58">
        <f t="shared" si="1"/>
        <v>0</v>
      </c>
    </row>
    <row r="30" spans="1:10" ht="15">
      <c r="A30" s="5">
        <v>27</v>
      </c>
      <c r="B30" s="27" t="s">
        <v>182</v>
      </c>
      <c r="C30" s="35" t="s">
        <v>7</v>
      </c>
      <c r="D30" s="32"/>
      <c r="E30" s="60"/>
      <c r="F30" s="58">
        <f t="shared" si="2"/>
        <v>0</v>
      </c>
      <c r="H30" s="60"/>
      <c r="I30" s="58">
        <f t="shared" si="1"/>
        <v>0</v>
      </c>
    </row>
    <row r="31" spans="1:10" ht="15">
      <c r="A31" s="5">
        <v>28</v>
      </c>
      <c r="B31" s="27" t="s">
        <v>183</v>
      </c>
      <c r="C31" s="35" t="s">
        <v>7</v>
      </c>
      <c r="D31" s="32">
        <v>300</v>
      </c>
      <c r="E31" s="60"/>
      <c r="F31" s="58">
        <f t="shared" si="2"/>
        <v>0</v>
      </c>
      <c r="H31" s="60"/>
      <c r="I31" s="58">
        <f t="shared" si="1"/>
        <v>0</v>
      </c>
    </row>
    <row r="32" spans="1:10" ht="15">
      <c r="A32" s="5">
        <v>29</v>
      </c>
      <c r="B32" s="52" t="s">
        <v>403</v>
      </c>
      <c r="C32" s="53" t="s">
        <v>7</v>
      </c>
      <c r="D32" s="54">
        <v>60</v>
      </c>
      <c r="E32" s="60"/>
      <c r="F32" s="58">
        <f t="shared" si="2"/>
        <v>0</v>
      </c>
      <c r="H32" s="60"/>
      <c r="I32" s="58">
        <f t="shared" si="1"/>
        <v>0</v>
      </c>
    </row>
    <row r="33" spans="1:9" ht="15">
      <c r="A33" s="5">
        <v>30</v>
      </c>
      <c r="B33" s="27" t="s">
        <v>184</v>
      </c>
      <c r="C33" s="35" t="s">
        <v>7</v>
      </c>
      <c r="D33" s="32">
        <v>90</v>
      </c>
      <c r="E33" s="60"/>
      <c r="F33" s="58">
        <f t="shared" si="2"/>
        <v>0</v>
      </c>
      <c r="H33" s="60"/>
      <c r="I33" s="58">
        <f t="shared" si="1"/>
        <v>0</v>
      </c>
    </row>
    <row r="34" spans="1:9" ht="15">
      <c r="A34" s="5">
        <v>31</v>
      </c>
      <c r="B34" s="27" t="s">
        <v>185</v>
      </c>
      <c r="C34" s="35" t="s">
        <v>7</v>
      </c>
      <c r="D34" s="32">
        <v>300</v>
      </c>
      <c r="E34" s="60"/>
      <c r="F34" s="58">
        <f t="shared" si="2"/>
        <v>0</v>
      </c>
      <c r="H34" s="60"/>
      <c r="I34" s="58">
        <f t="shared" si="1"/>
        <v>0</v>
      </c>
    </row>
    <row r="35" spans="1:9" ht="15">
      <c r="A35" s="5">
        <v>32</v>
      </c>
      <c r="B35" s="27" t="s">
        <v>186</v>
      </c>
      <c r="C35" s="35" t="s">
        <v>7</v>
      </c>
      <c r="D35" s="32">
        <v>200</v>
      </c>
      <c r="E35" s="60"/>
      <c r="F35" s="58">
        <f t="shared" si="2"/>
        <v>0</v>
      </c>
      <c r="H35" s="60"/>
      <c r="I35" s="58">
        <f t="shared" si="1"/>
        <v>0</v>
      </c>
    </row>
    <row r="36" spans="1:9" ht="15">
      <c r="A36" s="5">
        <v>33</v>
      </c>
      <c r="B36" s="27" t="s">
        <v>187</v>
      </c>
      <c r="C36" s="35" t="s">
        <v>7</v>
      </c>
      <c r="D36" s="32">
        <v>120</v>
      </c>
      <c r="E36" s="60"/>
      <c r="F36" s="58">
        <f t="shared" si="2"/>
        <v>0</v>
      </c>
      <c r="H36" s="60"/>
      <c r="I36" s="58">
        <f t="shared" si="1"/>
        <v>0</v>
      </c>
    </row>
    <row r="37" spans="1:9" ht="15">
      <c r="A37" s="5">
        <v>34</v>
      </c>
      <c r="B37" s="27" t="s">
        <v>188</v>
      </c>
      <c r="C37" s="35" t="s">
        <v>7</v>
      </c>
      <c r="D37" s="32">
        <v>120</v>
      </c>
      <c r="E37" s="60"/>
      <c r="F37" s="58">
        <f t="shared" si="2"/>
        <v>0</v>
      </c>
      <c r="H37" s="60"/>
      <c r="I37" s="58">
        <f t="shared" si="1"/>
        <v>0</v>
      </c>
    </row>
    <row r="38" spans="1:9" ht="15">
      <c r="A38" s="5">
        <v>35</v>
      </c>
      <c r="B38" s="27" t="s">
        <v>189</v>
      </c>
      <c r="C38" s="35" t="s">
        <v>7</v>
      </c>
      <c r="D38" s="32">
        <v>120</v>
      </c>
      <c r="E38" s="60"/>
      <c r="F38" s="58">
        <f t="shared" si="2"/>
        <v>0</v>
      </c>
      <c r="H38" s="60"/>
      <c r="I38" s="58">
        <f t="shared" si="1"/>
        <v>0</v>
      </c>
    </row>
    <row r="39" spans="1:9" ht="15">
      <c r="A39" s="5">
        <v>36</v>
      </c>
      <c r="B39" s="52" t="s">
        <v>190</v>
      </c>
      <c r="C39" s="53" t="s">
        <v>7</v>
      </c>
      <c r="D39" s="54">
        <v>50</v>
      </c>
      <c r="E39" s="60"/>
      <c r="F39" s="58">
        <f t="shared" si="2"/>
        <v>0</v>
      </c>
      <c r="H39" s="60"/>
      <c r="I39" s="58">
        <f t="shared" si="1"/>
        <v>0</v>
      </c>
    </row>
    <row r="40" spans="1:9" ht="15">
      <c r="A40" s="5">
        <v>37</v>
      </c>
      <c r="B40" s="27" t="s">
        <v>191</v>
      </c>
      <c r="C40" s="35" t="s">
        <v>7</v>
      </c>
      <c r="D40" s="32">
        <v>180</v>
      </c>
      <c r="E40" s="60"/>
      <c r="F40" s="58">
        <f t="shared" si="2"/>
        <v>0</v>
      </c>
      <c r="H40" s="60"/>
      <c r="I40" s="58">
        <f t="shared" si="1"/>
        <v>0</v>
      </c>
    </row>
    <row r="41" spans="1:9" ht="15">
      <c r="A41" s="5">
        <v>38</v>
      </c>
      <c r="B41" s="52" t="s">
        <v>192</v>
      </c>
      <c r="C41" s="53" t="s">
        <v>7</v>
      </c>
      <c r="D41" s="54">
        <v>1000</v>
      </c>
      <c r="E41" s="60"/>
      <c r="F41" s="58">
        <f t="shared" si="2"/>
        <v>0</v>
      </c>
      <c r="H41" s="60"/>
      <c r="I41" s="58">
        <f t="shared" si="1"/>
        <v>0</v>
      </c>
    </row>
    <row r="42" spans="1:9" ht="15">
      <c r="A42" s="5">
        <v>39</v>
      </c>
      <c r="B42" s="27" t="s">
        <v>193</v>
      </c>
      <c r="C42" s="35" t="s">
        <v>7</v>
      </c>
      <c r="D42" s="32">
        <v>200</v>
      </c>
      <c r="E42" s="60"/>
      <c r="F42" s="58">
        <f t="shared" si="2"/>
        <v>0</v>
      </c>
      <c r="H42" s="60"/>
      <c r="I42" s="58">
        <f t="shared" si="1"/>
        <v>0</v>
      </c>
    </row>
    <row r="43" spans="1:9" ht="15">
      <c r="A43" s="5">
        <v>40</v>
      </c>
      <c r="B43" s="27" t="s">
        <v>194</v>
      </c>
      <c r="C43" s="35" t="s">
        <v>7</v>
      </c>
      <c r="D43" s="32">
        <v>180</v>
      </c>
      <c r="E43" s="60"/>
      <c r="F43" s="58">
        <f t="shared" si="2"/>
        <v>0</v>
      </c>
      <c r="H43" s="60"/>
      <c r="I43" s="58">
        <f t="shared" si="1"/>
        <v>0</v>
      </c>
    </row>
    <row r="44" spans="1:9" ht="15">
      <c r="A44" s="5">
        <v>41</v>
      </c>
      <c r="B44" s="27" t="s">
        <v>195</v>
      </c>
      <c r="C44" s="35" t="s">
        <v>7</v>
      </c>
      <c r="D44" s="32">
        <v>180</v>
      </c>
      <c r="E44" s="60"/>
      <c r="F44" s="58">
        <f t="shared" si="2"/>
        <v>0</v>
      </c>
      <c r="H44" s="60"/>
      <c r="I44" s="58">
        <f t="shared" si="1"/>
        <v>0</v>
      </c>
    </row>
    <row r="45" spans="1:9" ht="15">
      <c r="A45" s="5">
        <v>42</v>
      </c>
      <c r="B45" s="27" t="s">
        <v>196</v>
      </c>
      <c r="C45" s="35" t="s">
        <v>7</v>
      </c>
      <c r="D45" s="54">
        <v>150</v>
      </c>
      <c r="E45" s="61"/>
      <c r="F45" s="58">
        <f>E45*150</f>
        <v>0</v>
      </c>
      <c r="H45" s="61"/>
      <c r="I45" s="58">
        <f t="shared" si="1"/>
        <v>0</v>
      </c>
    </row>
    <row r="46" spans="1:9" ht="15">
      <c r="A46" s="5">
        <v>43</v>
      </c>
      <c r="B46" s="27" t="s">
        <v>197</v>
      </c>
      <c r="C46" s="35" t="s">
        <v>7</v>
      </c>
      <c r="D46" s="54">
        <v>100</v>
      </c>
      <c r="E46" s="61"/>
      <c r="F46" s="58">
        <f>E46*100</f>
        <v>0</v>
      </c>
      <c r="H46" s="61"/>
      <c r="I46" s="58">
        <f t="shared" si="1"/>
        <v>0</v>
      </c>
    </row>
    <row r="47" spans="1:9" ht="15">
      <c r="A47" s="5">
        <v>44</v>
      </c>
      <c r="B47" s="52" t="s">
        <v>198</v>
      </c>
      <c r="C47" s="53" t="s">
        <v>7</v>
      </c>
      <c r="D47" s="54">
        <v>30</v>
      </c>
      <c r="E47" s="61"/>
      <c r="F47" s="58">
        <f>E47*100</f>
        <v>0</v>
      </c>
      <c r="H47" s="61"/>
      <c r="I47" s="58">
        <f t="shared" si="1"/>
        <v>0</v>
      </c>
    </row>
    <row r="48" spans="1:9" ht="15">
      <c r="A48" s="5">
        <v>45</v>
      </c>
      <c r="B48" s="27" t="s">
        <v>147</v>
      </c>
      <c r="C48" s="35" t="s">
        <v>7</v>
      </c>
      <c r="D48" s="32">
        <v>5</v>
      </c>
      <c r="E48" s="61"/>
      <c r="F48" s="58">
        <f t="shared" si="2"/>
        <v>0</v>
      </c>
      <c r="H48" s="61"/>
      <c r="I48" s="58">
        <f t="shared" si="1"/>
        <v>0</v>
      </c>
    </row>
    <row r="49" spans="1:10" ht="15">
      <c r="A49" s="5">
        <v>46</v>
      </c>
      <c r="B49" s="27" t="s">
        <v>199</v>
      </c>
      <c r="C49" s="35" t="s">
        <v>7</v>
      </c>
      <c r="D49" s="32">
        <v>50</v>
      </c>
      <c r="E49" s="61"/>
      <c r="F49" s="58">
        <f t="shared" si="2"/>
        <v>0</v>
      </c>
      <c r="H49" s="61"/>
      <c r="I49" s="58">
        <f t="shared" si="1"/>
        <v>0</v>
      </c>
    </row>
    <row r="50" spans="1:10" ht="15">
      <c r="A50" s="5">
        <v>47</v>
      </c>
      <c r="B50" s="27" t="s">
        <v>200</v>
      </c>
      <c r="C50" s="35" t="s">
        <v>7</v>
      </c>
      <c r="D50" s="32">
        <v>20</v>
      </c>
      <c r="E50" s="60"/>
      <c r="F50" s="58">
        <f t="shared" si="2"/>
        <v>0</v>
      </c>
      <c r="H50" s="60"/>
      <c r="I50" s="58">
        <f t="shared" si="1"/>
        <v>0</v>
      </c>
    </row>
    <row r="51" spans="1:10" ht="15">
      <c r="A51" s="5">
        <v>48</v>
      </c>
      <c r="B51" s="27" t="s">
        <v>201</v>
      </c>
      <c r="C51" s="35" t="s">
        <v>7</v>
      </c>
      <c r="D51" s="32"/>
      <c r="E51" s="60"/>
      <c r="F51" s="58">
        <f t="shared" si="2"/>
        <v>0</v>
      </c>
      <c r="H51" s="60"/>
      <c r="I51" s="58">
        <f t="shared" si="1"/>
        <v>0</v>
      </c>
    </row>
    <row r="52" spans="1:10" ht="15">
      <c r="A52" s="5">
        <v>49</v>
      </c>
      <c r="B52" s="27" t="s">
        <v>202</v>
      </c>
      <c r="C52" s="35" t="s">
        <v>7</v>
      </c>
      <c r="D52" s="32">
        <v>10</v>
      </c>
      <c r="E52" s="60"/>
      <c r="F52" s="58">
        <f t="shared" si="2"/>
        <v>0</v>
      </c>
      <c r="H52" s="60"/>
      <c r="I52" s="58">
        <f t="shared" si="1"/>
        <v>0</v>
      </c>
    </row>
    <row r="53" spans="1:10" ht="15">
      <c r="A53" s="5">
        <v>50</v>
      </c>
      <c r="B53" s="27" t="s">
        <v>203</v>
      </c>
      <c r="C53" s="35" t="s">
        <v>7</v>
      </c>
      <c r="D53" s="32">
        <v>5</v>
      </c>
      <c r="E53" s="60"/>
      <c r="F53" s="58">
        <f t="shared" si="2"/>
        <v>0</v>
      </c>
      <c r="H53" s="60"/>
      <c r="I53" s="58">
        <f t="shared" si="1"/>
        <v>0</v>
      </c>
      <c r="J53" t="s">
        <v>406</v>
      </c>
    </row>
    <row r="54" spans="1:10" ht="15">
      <c r="A54" s="5">
        <v>51</v>
      </c>
      <c r="B54" s="52" t="s">
        <v>401</v>
      </c>
      <c r="C54" s="53" t="s">
        <v>7</v>
      </c>
      <c r="D54" s="54">
        <v>60</v>
      </c>
      <c r="E54" s="60"/>
      <c r="F54" s="58">
        <f t="shared" si="2"/>
        <v>0</v>
      </c>
      <c r="H54" s="60"/>
      <c r="I54" s="58">
        <f t="shared" si="1"/>
        <v>0</v>
      </c>
    </row>
    <row r="55" spans="1:10" ht="15">
      <c r="A55" s="5">
        <v>52</v>
      </c>
      <c r="B55" s="27" t="s">
        <v>204</v>
      </c>
      <c r="C55" s="35" t="s">
        <v>7</v>
      </c>
      <c r="D55" s="32">
        <v>10</v>
      </c>
      <c r="E55" s="60"/>
      <c r="F55" s="58">
        <f t="shared" si="2"/>
        <v>0</v>
      </c>
      <c r="H55" s="60"/>
      <c r="I55" s="58">
        <f t="shared" si="1"/>
        <v>0</v>
      </c>
    </row>
    <row r="56" spans="1:10" ht="15">
      <c r="A56" s="5">
        <v>53</v>
      </c>
      <c r="B56" s="27" t="s">
        <v>205</v>
      </c>
      <c r="C56" s="35" t="s">
        <v>7</v>
      </c>
      <c r="D56" s="32"/>
      <c r="E56" s="60"/>
      <c r="F56" s="58">
        <f t="shared" si="2"/>
        <v>0</v>
      </c>
      <c r="H56" s="60"/>
      <c r="I56" s="58">
        <f t="shared" si="1"/>
        <v>0</v>
      </c>
    </row>
    <row r="57" spans="1:10" ht="15">
      <c r="A57" s="5">
        <v>54</v>
      </c>
      <c r="B57" s="27" t="s">
        <v>206</v>
      </c>
      <c r="C57" s="35" t="s">
        <v>7</v>
      </c>
      <c r="D57" s="32">
        <v>180</v>
      </c>
      <c r="E57" s="60"/>
      <c r="F57" s="58">
        <f t="shared" si="2"/>
        <v>0</v>
      </c>
      <c r="H57" s="60"/>
      <c r="I57" s="58">
        <f t="shared" si="1"/>
        <v>0</v>
      </c>
    </row>
    <row r="58" spans="1:10" ht="15">
      <c r="A58" s="5">
        <v>55</v>
      </c>
      <c r="B58" s="27" t="s">
        <v>207</v>
      </c>
      <c r="C58" s="35" t="s">
        <v>7</v>
      </c>
      <c r="D58" s="32">
        <v>90</v>
      </c>
      <c r="E58" s="60"/>
      <c r="F58" s="58">
        <f t="shared" si="2"/>
        <v>0</v>
      </c>
      <c r="H58" s="60"/>
      <c r="I58" s="58">
        <f t="shared" si="1"/>
        <v>0</v>
      </c>
    </row>
    <row r="59" spans="1:10" ht="15">
      <c r="A59" s="5">
        <v>56</v>
      </c>
      <c r="B59" s="38" t="s">
        <v>208</v>
      </c>
      <c r="C59" s="37" t="s">
        <v>7</v>
      </c>
      <c r="D59" s="50">
        <v>90</v>
      </c>
      <c r="E59" s="62"/>
      <c r="F59" s="58">
        <f t="shared" si="2"/>
        <v>0</v>
      </c>
      <c r="H59" s="62"/>
      <c r="I59" s="58">
        <f t="shared" si="1"/>
        <v>0</v>
      </c>
    </row>
    <row r="60" spans="1:10" ht="15">
      <c r="A60" s="5">
        <v>57</v>
      </c>
      <c r="B60" s="38" t="s">
        <v>209</v>
      </c>
      <c r="C60" s="37" t="s">
        <v>7</v>
      </c>
      <c r="D60" s="50">
        <v>50</v>
      </c>
      <c r="E60" s="62"/>
      <c r="F60" s="58">
        <f t="shared" si="2"/>
        <v>0</v>
      </c>
      <c r="H60" s="62"/>
      <c r="I60" s="58">
        <f t="shared" si="1"/>
        <v>0</v>
      </c>
    </row>
    <row r="61" spans="1:10" ht="15.75" thickBot="1">
      <c r="A61" s="5">
        <v>58</v>
      </c>
      <c r="B61" s="38" t="s">
        <v>210</v>
      </c>
      <c r="C61" s="37" t="s">
        <v>7</v>
      </c>
      <c r="D61" s="50">
        <v>200</v>
      </c>
      <c r="E61" s="62"/>
      <c r="F61" s="58">
        <f t="shared" si="2"/>
        <v>0</v>
      </c>
      <c r="H61" s="62"/>
      <c r="I61" s="58">
        <f t="shared" si="1"/>
        <v>0</v>
      </c>
    </row>
    <row r="62" spans="1:10" ht="45" customHeight="1" thickBot="1">
      <c r="A62" s="81" t="s">
        <v>211</v>
      </c>
      <c r="B62" s="82"/>
      <c r="C62" s="82"/>
      <c r="D62" s="82"/>
      <c r="E62" s="72"/>
      <c r="F62" s="21">
        <f>SUM(F4:F61)</f>
        <v>0</v>
      </c>
      <c r="H62"/>
      <c r="I62" s="21">
        <f>SUM(I4:I61)</f>
        <v>0</v>
      </c>
    </row>
  </sheetData>
  <mergeCells count="6">
    <mergeCell ref="A1:F1"/>
    <mergeCell ref="A2:D2"/>
    <mergeCell ref="E2:F2"/>
    <mergeCell ref="A62:E62"/>
    <mergeCell ref="H2:I2"/>
    <mergeCell ref="H1:I1"/>
  </mergeCells>
  <pageMargins left="0" right="0" top="0.27559055118110237" bottom="0.19685039370078741" header="0" footer="0"/>
  <pageSetup paperSize="9" scale="82" fitToWidth="0" fitToHeight="0" pageOrder="overThenDown" orientation="landscape" useFirstPageNumber="1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170"/>
  <sheetViews>
    <sheetView topLeftCell="A4" zoomScaleNormal="100" workbookViewId="0">
      <selection activeCell="C14" sqref="C14:C169"/>
    </sheetView>
  </sheetViews>
  <sheetFormatPr defaultRowHeight="14.25"/>
  <cols>
    <col min="1" max="1" width="5.625" customWidth="1"/>
    <col min="2" max="2" width="33.75" customWidth="1"/>
    <col min="3" max="3" width="10.625" customWidth="1"/>
    <col min="4" max="4" width="17.75" customWidth="1"/>
    <col min="5" max="5" width="17.625" style="4" customWidth="1"/>
    <col min="6" max="6" width="22.375" style="4" customWidth="1"/>
    <col min="7" max="7" width="12.625" customWidth="1"/>
  </cols>
  <sheetData>
    <row r="1" spans="1:7" ht="30" customHeight="1" thickBot="1">
      <c r="A1" s="63" t="s">
        <v>395</v>
      </c>
      <c r="B1" s="64"/>
      <c r="C1" s="64"/>
      <c r="D1" s="64"/>
      <c r="E1" s="64"/>
      <c r="F1" s="65"/>
    </row>
    <row r="2" spans="1:7" ht="30" customHeight="1" thickBot="1">
      <c r="A2" s="74" t="s">
        <v>391</v>
      </c>
      <c r="B2" s="75"/>
      <c r="C2" s="75"/>
      <c r="D2" s="75"/>
      <c r="E2" s="76" t="s">
        <v>3</v>
      </c>
      <c r="F2" s="77"/>
    </row>
    <row r="3" spans="1:7" ht="63.75" customHeight="1">
      <c r="A3" s="1" t="s">
        <v>2</v>
      </c>
      <c r="B3" s="1" t="s">
        <v>0</v>
      </c>
      <c r="C3" s="3" t="s">
        <v>1</v>
      </c>
      <c r="D3" s="3" t="s">
        <v>4</v>
      </c>
      <c r="E3" s="6" t="s">
        <v>5</v>
      </c>
      <c r="F3" s="40" t="s">
        <v>6</v>
      </c>
      <c r="G3" s="28"/>
    </row>
    <row r="4" spans="1:7" ht="15" customHeight="1">
      <c r="A4" s="39">
        <v>1</v>
      </c>
      <c r="B4" s="27" t="s">
        <v>325</v>
      </c>
      <c r="C4" s="32" t="s">
        <v>146</v>
      </c>
      <c r="D4" s="11"/>
      <c r="E4" s="39"/>
      <c r="F4" s="41">
        <f t="shared" ref="F4:F13" si="0">D4*E4</f>
        <v>0</v>
      </c>
      <c r="G4" s="86" t="s">
        <v>96</v>
      </c>
    </row>
    <row r="5" spans="1:7" ht="14.25" customHeight="1">
      <c r="A5" s="39">
        <v>2</v>
      </c>
      <c r="B5" s="27" t="s">
        <v>237</v>
      </c>
      <c r="C5" s="32" t="s">
        <v>7</v>
      </c>
      <c r="D5" s="11"/>
      <c r="E5" s="39"/>
      <c r="F5" s="41">
        <f t="shared" si="0"/>
        <v>0</v>
      </c>
      <c r="G5" s="86"/>
    </row>
    <row r="6" spans="1:7" ht="14.25" customHeight="1">
      <c r="A6" s="39">
        <v>3</v>
      </c>
      <c r="B6" s="27" t="s">
        <v>396</v>
      </c>
      <c r="C6" s="32" t="s">
        <v>289</v>
      </c>
      <c r="D6" s="32">
        <v>500</v>
      </c>
      <c r="E6" s="39"/>
      <c r="F6" s="41">
        <f t="shared" si="0"/>
        <v>0</v>
      </c>
      <c r="G6" s="86"/>
    </row>
    <row r="7" spans="1:7" ht="14.25" customHeight="1">
      <c r="A7" s="39">
        <v>4</v>
      </c>
      <c r="B7" s="27" t="s">
        <v>286</v>
      </c>
      <c r="C7" s="32" t="s">
        <v>28</v>
      </c>
      <c r="D7" s="32"/>
      <c r="E7" s="39"/>
      <c r="F7" s="41">
        <f t="shared" si="0"/>
        <v>0</v>
      </c>
      <c r="G7" s="86"/>
    </row>
    <row r="8" spans="1:7" ht="14.25" customHeight="1">
      <c r="A8" s="39">
        <v>5</v>
      </c>
      <c r="B8" s="27" t="s">
        <v>302</v>
      </c>
      <c r="C8" s="32" t="s">
        <v>146</v>
      </c>
      <c r="D8" s="32"/>
      <c r="E8" s="39"/>
      <c r="F8" s="41">
        <f t="shared" si="0"/>
        <v>0</v>
      </c>
      <c r="G8" s="86"/>
    </row>
    <row r="9" spans="1:7" ht="14.25" customHeight="1">
      <c r="A9" s="39">
        <v>6</v>
      </c>
      <c r="B9" s="27" t="s">
        <v>303</v>
      </c>
      <c r="C9" s="32" t="s">
        <v>146</v>
      </c>
      <c r="D9" s="32"/>
      <c r="E9" s="39"/>
      <c r="F9" s="41">
        <f t="shared" si="0"/>
        <v>0</v>
      </c>
      <c r="G9" s="86"/>
    </row>
    <row r="10" spans="1:7" ht="14.25" customHeight="1">
      <c r="A10" s="39">
        <v>7</v>
      </c>
      <c r="B10" s="27" t="s">
        <v>332</v>
      </c>
      <c r="C10" s="32" t="s">
        <v>146</v>
      </c>
      <c r="D10" s="32">
        <v>1700</v>
      </c>
      <c r="E10" s="39"/>
      <c r="F10" s="41">
        <f t="shared" si="0"/>
        <v>0</v>
      </c>
      <c r="G10" s="86"/>
    </row>
    <row r="11" spans="1:7" ht="14.25" customHeight="1">
      <c r="A11" s="39">
        <v>8</v>
      </c>
      <c r="B11" s="27" t="s">
        <v>386</v>
      </c>
      <c r="C11" s="32" t="s">
        <v>7</v>
      </c>
      <c r="D11" s="32">
        <v>1800</v>
      </c>
      <c r="E11" s="39"/>
      <c r="F11" s="41">
        <f t="shared" si="0"/>
        <v>0</v>
      </c>
      <c r="G11" s="86"/>
    </row>
    <row r="12" spans="1:7" ht="14.25" customHeight="1">
      <c r="A12" s="39">
        <v>9</v>
      </c>
      <c r="B12" s="27" t="s">
        <v>379</v>
      </c>
      <c r="C12" s="32" t="s">
        <v>7</v>
      </c>
      <c r="D12" s="32"/>
      <c r="E12" s="39"/>
      <c r="F12" s="41">
        <f t="shared" si="0"/>
        <v>0</v>
      </c>
      <c r="G12" s="86"/>
    </row>
    <row r="13" spans="1:7" ht="14.25" customHeight="1">
      <c r="A13" s="39">
        <v>10</v>
      </c>
      <c r="B13" s="27" t="s">
        <v>352</v>
      </c>
      <c r="C13" s="32" t="s">
        <v>7</v>
      </c>
      <c r="D13" s="32">
        <v>200</v>
      </c>
      <c r="E13" s="39"/>
      <c r="F13" s="41">
        <f t="shared" si="0"/>
        <v>0</v>
      </c>
      <c r="G13" s="87"/>
    </row>
    <row r="14" spans="1:7" ht="14.25" customHeight="1">
      <c r="A14" s="43">
        <v>11</v>
      </c>
      <c r="B14" s="27" t="s">
        <v>213</v>
      </c>
      <c r="C14" s="32" t="s">
        <v>146</v>
      </c>
      <c r="D14" s="32">
        <v>144</v>
      </c>
      <c r="E14" s="5"/>
      <c r="F14" s="20">
        <f t="shared" ref="F14:F77" si="1">D14*E14</f>
        <v>0</v>
      </c>
    </row>
    <row r="15" spans="1:7" ht="14.25" customHeight="1">
      <c r="A15" s="43">
        <v>12</v>
      </c>
      <c r="B15" s="27" t="s">
        <v>215</v>
      </c>
      <c r="C15" s="32" t="s">
        <v>146</v>
      </c>
      <c r="D15" s="32">
        <v>100</v>
      </c>
      <c r="E15" s="8"/>
      <c r="F15" s="20">
        <f t="shared" si="1"/>
        <v>0</v>
      </c>
    </row>
    <row r="16" spans="1:7" ht="15" customHeight="1">
      <c r="A16" s="43">
        <v>13</v>
      </c>
      <c r="B16" s="27" t="s">
        <v>216</v>
      </c>
      <c r="C16" s="32" t="s">
        <v>28</v>
      </c>
      <c r="D16" s="32">
        <v>100</v>
      </c>
      <c r="E16" s="8"/>
      <c r="F16" s="20">
        <f t="shared" si="1"/>
        <v>0</v>
      </c>
    </row>
    <row r="17" spans="1:6" ht="15">
      <c r="A17" s="43">
        <v>14</v>
      </c>
      <c r="B17" s="27" t="s">
        <v>214</v>
      </c>
      <c r="C17" s="32" t="s">
        <v>146</v>
      </c>
      <c r="D17" s="32"/>
      <c r="E17" s="9"/>
      <c r="F17" s="20">
        <f t="shared" si="1"/>
        <v>0</v>
      </c>
    </row>
    <row r="18" spans="1:6" ht="15">
      <c r="A18" s="43">
        <v>15</v>
      </c>
      <c r="B18" s="27" t="s">
        <v>217</v>
      </c>
      <c r="C18" s="32" t="s">
        <v>218</v>
      </c>
      <c r="D18" s="32"/>
      <c r="E18" s="9"/>
      <c r="F18" s="20">
        <f t="shared" si="1"/>
        <v>0</v>
      </c>
    </row>
    <row r="19" spans="1:6" ht="15">
      <c r="A19" s="43">
        <v>16</v>
      </c>
      <c r="B19" s="27" t="s">
        <v>219</v>
      </c>
      <c r="C19" s="32" t="s">
        <v>218</v>
      </c>
      <c r="D19" s="32"/>
      <c r="E19" s="9"/>
      <c r="F19" s="20">
        <f t="shared" si="1"/>
        <v>0</v>
      </c>
    </row>
    <row r="20" spans="1:6" ht="15">
      <c r="A20" s="43">
        <v>17</v>
      </c>
      <c r="B20" s="27" t="s">
        <v>220</v>
      </c>
      <c r="C20" s="32" t="s">
        <v>146</v>
      </c>
      <c r="D20" s="32"/>
      <c r="E20" s="9"/>
      <c r="F20" s="20">
        <f t="shared" si="1"/>
        <v>0</v>
      </c>
    </row>
    <row r="21" spans="1:6" ht="15">
      <c r="A21" s="43">
        <v>18</v>
      </c>
      <c r="B21" s="27" t="s">
        <v>348</v>
      </c>
      <c r="C21" s="32" t="s">
        <v>7</v>
      </c>
      <c r="D21" s="32"/>
      <c r="E21" s="9"/>
      <c r="F21" s="20">
        <f t="shared" si="1"/>
        <v>0</v>
      </c>
    </row>
    <row r="22" spans="1:6" ht="15">
      <c r="A22" s="43">
        <v>19</v>
      </c>
      <c r="B22" s="27" t="s">
        <v>345</v>
      </c>
      <c r="C22" s="32" t="s">
        <v>7</v>
      </c>
      <c r="D22" s="32">
        <v>130</v>
      </c>
      <c r="E22" s="9"/>
      <c r="F22" s="20">
        <f t="shared" si="1"/>
        <v>0</v>
      </c>
    </row>
    <row r="23" spans="1:6" ht="15">
      <c r="A23" s="43">
        <v>20</v>
      </c>
      <c r="B23" s="27" t="s">
        <v>346</v>
      </c>
      <c r="C23" s="32" t="s">
        <v>7</v>
      </c>
      <c r="D23" s="32">
        <v>36</v>
      </c>
      <c r="E23" s="9"/>
      <c r="F23" s="20">
        <f t="shared" si="1"/>
        <v>0</v>
      </c>
    </row>
    <row r="24" spans="1:6" ht="15">
      <c r="A24" s="43">
        <v>21</v>
      </c>
      <c r="B24" s="27" t="s">
        <v>347</v>
      </c>
      <c r="C24" s="32" t="s">
        <v>25</v>
      </c>
      <c r="D24" s="32"/>
      <c r="E24" s="9"/>
      <c r="F24" s="20">
        <f t="shared" si="1"/>
        <v>0</v>
      </c>
    </row>
    <row r="25" spans="1:6" ht="15">
      <c r="A25" s="43">
        <v>22</v>
      </c>
      <c r="B25" s="27" t="s">
        <v>221</v>
      </c>
      <c r="C25" s="32" t="s">
        <v>218</v>
      </c>
      <c r="D25" s="32"/>
      <c r="E25" s="9"/>
      <c r="F25" s="20">
        <f t="shared" si="1"/>
        <v>0</v>
      </c>
    </row>
    <row r="26" spans="1:6" ht="15">
      <c r="A26" s="43">
        <v>23</v>
      </c>
      <c r="B26" s="27" t="s">
        <v>222</v>
      </c>
      <c r="C26" s="32" t="s">
        <v>223</v>
      </c>
      <c r="D26" s="32"/>
      <c r="E26" s="9"/>
      <c r="F26" s="20">
        <f t="shared" si="1"/>
        <v>0</v>
      </c>
    </row>
    <row r="27" spans="1:6" ht="15">
      <c r="A27" s="43">
        <v>24</v>
      </c>
      <c r="B27" s="27" t="s">
        <v>224</v>
      </c>
      <c r="C27" s="32" t="s">
        <v>25</v>
      </c>
      <c r="D27" s="32"/>
      <c r="E27" s="9"/>
      <c r="F27" s="20">
        <f t="shared" si="1"/>
        <v>0</v>
      </c>
    </row>
    <row r="28" spans="1:6" ht="15">
      <c r="A28" s="43">
        <v>25</v>
      </c>
      <c r="B28" s="27" t="s">
        <v>225</v>
      </c>
      <c r="C28" s="51" t="s">
        <v>7</v>
      </c>
      <c r="D28" s="32"/>
      <c r="E28" s="9"/>
      <c r="F28" s="20">
        <f t="shared" si="1"/>
        <v>0</v>
      </c>
    </row>
    <row r="29" spans="1:6" ht="15">
      <c r="A29" s="43">
        <v>26</v>
      </c>
      <c r="B29" s="27" t="s">
        <v>226</v>
      </c>
      <c r="C29" s="32" t="s">
        <v>7</v>
      </c>
      <c r="D29" s="32"/>
      <c r="E29" s="9"/>
      <c r="F29" s="20">
        <f t="shared" si="1"/>
        <v>0</v>
      </c>
    </row>
    <row r="30" spans="1:6" ht="15">
      <c r="A30" s="43">
        <v>27</v>
      </c>
      <c r="B30" s="27" t="s">
        <v>227</v>
      </c>
      <c r="C30" s="32" t="s">
        <v>7</v>
      </c>
      <c r="D30" s="32"/>
      <c r="E30" s="9"/>
      <c r="F30" s="20">
        <f t="shared" si="1"/>
        <v>0</v>
      </c>
    </row>
    <row r="31" spans="1:6" ht="15">
      <c r="A31" s="43">
        <v>28</v>
      </c>
      <c r="B31" s="27" t="s">
        <v>228</v>
      </c>
      <c r="C31" s="32" t="s">
        <v>229</v>
      </c>
      <c r="D31" s="32"/>
      <c r="E31" s="9"/>
      <c r="F31" s="20">
        <f t="shared" si="1"/>
        <v>0</v>
      </c>
    </row>
    <row r="32" spans="1:6" ht="15">
      <c r="A32" s="43">
        <v>29</v>
      </c>
      <c r="B32" s="27" t="s">
        <v>230</v>
      </c>
      <c r="C32" s="32" t="s">
        <v>25</v>
      </c>
      <c r="D32" s="32"/>
      <c r="E32" s="9"/>
      <c r="F32" s="20">
        <f t="shared" si="1"/>
        <v>0</v>
      </c>
    </row>
    <row r="33" spans="1:6" ht="15">
      <c r="A33" s="43">
        <v>30</v>
      </c>
      <c r="B33" s="27" t="s">
        <v>350</v>
      </c>
      <c r="C33" s="32" t="s">
        <v>7</v>
      </c>
      <c r="D33" s="32"/>
      <c r="E33" s="9"/>
      <c r="F33" s="20">
        <f t="shared" si="1"/>
        <v>0</v>
      </c>
    </row>
    <row r="34" spans="1:6" ht="15">
      <c r="A34" s="43">
        <v>31</v>
      </c>
      <c r="B34" s="27" t="s">
        <v>397</v>
      </c>
      <c r="C34" s="32" t="s">
        <v>25</v>
      </c>
      <c r="D34" s="32">
        <v>4</v>
      </c>
      <c r="E34" s="9"/>
      <c r="F34" s="20">
        <f t="shared" si="1"/>
        <v>0</v>
      </c>
    </row>
    <row r="35" spans="1:6" ht="15">
      <c r="A35" s="43">
        <v>32</v>
      </c>
      <c r="B35" s="27" t="s">
        <v>231</v>
      </c>
      <c r="C35" s="32" t="s">
        <v>7</v>
      </c>
      <c r="D35" s="32"/>
      <c r="E35" s="9"/>
      <c r="F35" s="20">
        <f t="shared" si="1"/>
        <v>0</v>
      </c>
    </row>
    <row r="36" spans="1:6" ht="15">
      <c r="A36" s="43">
        <v>33</v>
      </c>
      <c r="B36" s="27" t="s">
        <v>232</v>
      </c>
      <c r="C36" s="32" t="s">
        <v>7</v>
      </c>
      <c r="D36" s="32">
        <v>22.5</v>
      </c>
      <c r="E36" s="9"/>
      <c r="F36" s="20">
        <f t="shared" si="1"/>
        <v>0</v>
      </c>
    </row>
    <row r="37" spans="1:6" ht="15">
      <c r="A37" s="43">
        <v>34</v>
      </c>
      <c r="B37" s="27" t="s">
        <v>233</v>
      </c>
      <c r="C37" s="32" t="s">
        <v>146</v>
      </c>
      <c r="D37" s="32"/>
      <c r="E37" s="9"/>
      <c r="F37" s="20">
        <f t="shared" si="1"/>
        <v>0</v>
      </c>
    </row>
    <row r="38" spans="1:6" ht="15">
      <c r="A38" s="43">
        <v>35</v>
      </c>
      <c r="B38" s="27" t="s">
        <v>234</v>
      </c>
      <c r="C38" s="32" t="s">
        <v>235</v>
      </c>
      <c r="D38" s="32"/>
      <c r="E38" s="9"/>
      <c r="F38" s="20">
        <f t="shared" si="1"/>
        <v>0</v>
      </c>
    </row>
    <row r="39" spans="1:6" ht="15">
      <c r="A39" s="43">
        <v>36</v>
      </c>
      <c r="B39" s="27" t="s">
        <v>236</v>
      </c>
      <c r="C39" s="32" t="s">
        <v>7</v>
      </c>
      <c r="D39" s="32">
        <v>3</v>
      </c>
      <c r="E39" s="9"/>
      <c r="F39" s="20">
        <f t="shared" si="1"/>
        <v>0</v>
      </c>
    </row>
    <row r="40" spans="1:6" ht="15">
      <c r="A40" s="43">
        <v>37</v>
      </c>
      <c r="B40" s="27" t="s">
        <v>238</v>
      </c>
      <c r="C40" s="32" t="s">
        <v>239</v>
      </c>
      <c r="D40" s="32"/>
      <c r="E40" s="9"/>
      <c r="F40" s="20">
        <f t="shared" si="1"/>
        <v>0</v>
      </c>
    </row>
    <row r="41" spans="1:6" ht="15">
      <c r="A41" s="43">
        <v>38</v>
      </c>
      <c r="B41" s="27" t="s">
        <v>240</v>
      </c>
      <c r="C41" s="32" t="s">
        <v>218</v>
      </c>
      <c r="D41" s="32">
        <v>45</v>
      </c>
      <c r="E41" s="9"/>
      <c r="F41" s="20">
        <f t="shared" si="1"/>
        <v>0</v>
      </c>
    </row>
    <row r="42" spans="1:6" ht="15">
      <c r="A42" s="43">
        <v>39</v>
      </c>
      <c r="B42" s="27" t="s">
        <v>241</v>
      </c>
      <c r="C42" s="32" t="s">
        <v>223</v>
      </c>
      <c r="D42" s="32">
        <v>120</v>
      </c>
      <c r="E42" s="9"/>
      <c r="F42" s="20">
        <f t="shared" si="1"/>
        <v>0</v>
      </c>
    </row>
    <row r="43" spans="1:6" ht="15">
      <c r="A43" s="43">
        <v>40</v>
      </c>
      <c r="B43" s="27" t="s">
        <v>242</v>
      </c>
      <c r="C43" s="32" t="s">
        <v>243</v>
      </c>
      <c r="D43" s="32">
        <v>9</v>
      </c>
      <c r="E43" s="9"/>
      <c r="F43" s="20">
        <f t="shared" si="1"/>
        <v>0</v>
      </c>
    </row>
    <row r="44" spans="1:6" ht="15">
      <c r="A44" s="43">
        <v>41</v>
      </c>
      <c r="B44" s="27" t="s">
        <v>349</v>
      </c>
      <c r="C44" s="32" t="s">
        <v>25</v>
      </c>
      <c r="D44" s="32"/>
      <c r="E44" s="9"/>
      <c r="F44" s="20">
        <f t="shared" si="1"/>
        <v>0</v>
      </c>
    </row>
    <row r="45" spans="1:6" ht="15">
      <c r="A45" s="43">
        <v>42</v>
      </c>
      <c r="B45" s="27" t="s">
        <v>244</v>
      </c>
      <c r="C45" s="32" t="s">
        <v>7</v>
      </c>
      <c r="D45" s="32"/>
      <c r="E45" s="9"/>
      <c r="F45" s="20">
        <f t="shared" si="1"/>
        <v>0</v>
      </c>
    </row>
    <row r="46" spans="1:6" ht="15">
      <c r="A46" s="43">
        <v>43</v>
      </c>
      <c r="B46" s="27" t="s">
        <v>245</v>
      </c>
      <c r="C46" s="32" t="s">
        <v>146</v>
      </c>
      <c r="D46" s="32"/>
      <c r="E46" s="9"/>
      <c r="F46" s="20">
        <f t="shared" si="1"/>
        <v>0</v>
      </c>
    </row>
    <row r="47" spans="1:6" ht="15">
      <c r="A47" s="43">
        <v>44</v>
      </c>
      <c r="B47" s="27" t="s">
        <v>247</v>
      </c>
      <c r="C47" s="32" t="s">
        <v>7</v>
      </c>
      <c r="D47" s="32">
        <v>20</v>
      </c>
      <c r="E47" s="9"/>
      <c r="F47" s="20">
        <f t="shared" si="1"/>
        <v>0</v>
      </c>
    </row>
    <row r="48" spans="1:6" ht="15">
      <c r="A48" s="43">
        <v>45</v>
      </c>
      <c r="B48" s="27" t="s">
        <v>246</v>
      </c>
      <c r="C48" s="32" t="s">
        <v>243</v>
      </c>
      <c r="D48" s="32">
        <v>50</v>
      </c>
      <c r="E48" s="26"/>
      <c r="F48" s="20">
        <f t="shared" si="1"/>
        <v>0</v>
      </c>
    </row>
    <row r="49" spans="1:6" ht="15">
      <c r="A49" s="43">
        <v>46</v>
      </c>
      <c r="B49" s="27" t="s">
        <v>248</v>
      </c>
      <c r="C49" s="32" t="s">
        <v>218</v>
      </c>
      <c r="D49" s="32">
        <v>45</v>
      </c>
      <c r="E49" s="26"/>
      <c r="F49" s="20">
        <f t="shared" si="1"/>
        <v>0</v>
      </c>
    </row>
    <row r="50" spans="1:6" ht="15">
      <c r="A50" s="43">
        <v>47</v>
      </c>
      <c r="B50" s="27" t="s">
        <v>352</v>
      </c>
      <c r="C50" s="32" t="s">
        <v>7</v>
      </c>
      <c r="D50" s="32">
        <v>180</v>
      </c>
      <c r="E50" s="26"/>
      <c r="F50" s="20">
        <f t="shared" si="1"/>
        <v>0</v>
      </c>
    </row>
    <row r="51" spans="1:6" ht="15">
      <c r="A51" s="43">
        <v>48</v>
      </c>
      <c r="B51" s="27" t="s">
        <v>360</v>
      </c>
      <c r="C51" s="32" t="s">
        <v>7</v>
      </c>
      <c r="D51" s="32"/>
      <c r="E51" s="26"/>
      <c r="F51" s="20">
        <f t="shared" si="1"/>
        <v>0</v>
      </c>
    </row>
    <row r="52" spans="1:6" ht="15">
      <c r="A52" s="43">
        <v>49</v>
      </c>
      <c r="B52" s="27" t="s">
        <v>356</v>
      </c>
      <c r="C52" s="32" t="s">
        <v>223</v>
      </c>
      <c r="D52" s="32"/>
      <c r="E52" s="26"/>
      <c r="F52" s="20">
        <f t="shared" si="1"/>
        <v>0</v>
      </c>
    </row>
    <row r="53" spans="1:6" ht="15">
      <c r="A53" s="43">
        <v>50</v>
      </c>
      <c r="B53" s="27" t="s">
        <v>355</v>
      </c>
      <c r="C53" s="32" t="s">
        <v>7</v>
      </c>
      <c r="D53" s="32"/>
      <c r="E53" s="9"/>
      <c r="F53" s="20">
        <f t="shared" si="1"/>
        <v>0</v>
      </c>
    </row>
    <row r="54" spans="1:6" ht="15">
      <c r="A54" s="43">
        <v>51</v>
      </c>
      <c r="B54" s="27" t="s">
        <v>351</v>
      </c>
      <c r="C54" s="32" t="s">
        <v>7</v>
      </c>
      <c r="D54" s="32"/>
      <c r="E54" s="9"/>
      <c r="F54" s="20">
        <f t="shared" si="1"/>
        <v>0</v>
      </c>
    </row>
    <row r="55" spans="1:6" ht="15">
      <c r="A55" s="43">
        <v>52</v>
      </c>
      <c r="B55" s="27" t="s">
        <v>359</v>
      </c>
      <c r="C55" s="32" t="s">
        <v>7</v>
      </c>
      <c r="D55" s="32"/>
      <c r="E55" s="9"/>
      <c r="F55" s="20">
        <f t="shared" si="1"/>
        <v>0</v>
      </c>
    </row>
    <row r="56" spans="1:6" ht="15">
      <c r="A56" s="43">
        <v>53</v>
      </c>
      <c r="B56" s="27" t="s">
        <v>358</v>
      </c>
      <c r="C56" s="32" t="s">
        <v>25</v>
      </c>
      <c r="D56" s="32"/>
      <c r="E56" s="9"/>
      <c r="F56" s="20">
        <f t="shared" si="1"/>
        <v>0</v>
      </c>
    </row>
    <row r="57" spans="1:6" ht="15">
      <c r="A57" s="43">
        <v>54</v>
      </c>
      <c r="B57" s="27" t="s">
        <v>354</v>
      </c>
      <c r="C57" s="32" t="s">
        <v>223</v>
      </c>
      <c r="D57" s="32"/>
      <c r="E57" s="9"/>
      <c r="F57" s="20">
        <f t="shared" si="1"/>
        <v>0</v>
      </c>
    </row>
    <row r="58" spans="1:6" ht="15">
      <c r="A58" s="43">
        <v>55</v>
      </c>
      <c r="B58" s="27" t="s">
        <v>353</v>
      </c>
      <c r="C58" s="32" t="s">
        <v>7</v>
      </c>
      <c r="D58" s="32"/>
      <c r="E58" s="9"/>
      <c r="F58" s="20">
        <f t="shared" si="1"/>
        <v>0</v>
      </c>
    </row>
    <row r="59" spans="1:6" ht="15">
      <c r="A59" s="43">
        <v>56</v>
      </c>
      <c r="B59" s="27" t="s">
        <v>357</v>
      </c>
      <c r="C59" s="32" t="s">
        <v>7</v>
      </c>
      <c r="D59" s="32">
        <v>100</v>
      </c>
      <c r="E59" s="9"/>
      <c r="F59" s="20">
        <f t="shared" si="1"/>
        <v>0</v>
      </c>
    </row>
    <row r="60" spans="1:6" ht="15">
      <c r="A60" s="43">
        <v>57</v>
      </c>
      <c r="B60" s="27" t="s">
        <v>361</v>
      </c>
      <c r="C60" s="32" t="s">
        <v>7</v>
      </c>
      <c r="D60" s="32">
        <v>30</v>
      </c>
      <c r="E60" s="9"/>
      <c r="F60" s="20">
        <f t="shared" si="1"/>
        <v>0</v>
      </c>
    </row>
    <row r="61" spans="1:6" ht="15">
      <c r="A61" s="43">
        <v>58</v>
      </c>
      <c r="B61" s="38" t="s">
        <v>362</v>
      </c>
      <c r="C61" s="50" t="s">
        <v>251</v>
      </c>
      <c r="D61" s="50"/>
      <c r="E61" s="30"/>
      <c r="F61" s="20">
        <f t="shared" si="1"/>
        <v>0</v>
      </c>
    </row>
    <row r="62" spans="1:6" ht="15">
      <c r="A62" s="43">
        <v>59</v>
      </c>
      <c r="B62" s="38" t="s">
        <v>249</v>
      </c>
      <c r="C62" s="50" t="s">
        <v>243</v>
      </c>
      <c r="D62" s="50"/>
      <c r="E62" s="30"/>
      <c r="F62" s="20">
        <f t="shared" si="1"/>
        <v>0</v>
      </c>
    </row>
    <row r="63" spans="1:6" ht="15">
      <c r="A63" s="43">
        <v>60</v>
      </c>
      <c r="B63" s="38" t="s">
        <v>250</v>
      </c>
      <c r="C63" s="50" t="s">
        <v>251</v>
      </c>
      <c r="D63" s="50"/>
      <c r="E63" s="30"/>
      <c r="F63" s="20">
        <f t="shared" si="1"/>
        <v>0</v>
      </c>
    </row>
    <row r="64" spans="1:6" ht="15">
      <c r="A64" s="43">
        <v>61</v>
      </c>
      <c r="B64" s="38" t="s">
        <v>252</v>
      </c>
      <c r="C64" s="50" t="s">
        <v>243</v>
      </c>
      <c r="D64" s="50">
        <v>108</v>
      </c>
      <c r="E64" s="30"/>
      <c r="F64" s="20">
        <f t="shared" si="1"/>
        <v>0</v>
      </c>
    </row>
    <row r="65" spans="1:6" ht="15">
      <c r="A65" s="43">
        <v>62</v>
      </c>
      <c r="B65" s="38" t="s">
        <v>253</v>
      </c>
      <c r="C65" s="50" t="s">
        <v>243</v>
      </c>
      <c r="D65" s="50"/>
      <c r="E65" s="30"/>
      <c r="F65" s="20">
        <f t="shared" si="1"/>
        <v>0</v>
      </c>
    </row>
    <row r="66" spans="1:6" ht="15">
      <c r="A66" s="43">
        <v>63</v>
      </c>
      <c r="B66" s="38" t="s">
        <v>254</v>
      </c>
      <c r="C66" s="50" t="s">
        <v>7</v>
      </c>
      <c r="D66" s="50">
        <v>2</v>
      </c>
      <c r="E66" s="30"/>
      <c r="F66" s="20">
        <f t="shared" si="1"/>
        <v>0</v>
      </c>
    </row>
    <row r="67" spans="1:6" ht="15">
      <c r="A67" s="43">
        <v>64</v>
      </c>
      <c r="B67" s="38" t="s">
        <v>255</v>
      </c>
      <c r="C67" s="50" t="s">
        <v>243</v>
      </c>
      <c r="D67" s="50">
        <v>12</v>
      </c>
      <c r="E67" s="30"/>
      <c r="F67" s="20">
        <f t="shared" si="1"/>
        <v>0</v>
      </c>
    </row>
    <row r="68" spans="1:6" ht="15">
      <c r="A68" s="43">
        <v>65</v>
      </c>
      <c r="B68" s="38" t="s">
        <v>256</v>
      </c>
      <c r="C68" s="50" t="s">
        <v>25</v>
      </c>
      <c r="D68" s="50"/>
      <c r="E68" s="30"/>
      <c r="F68" s="20">
        <f t="shared" si="1"/>
        <v>0</v>
      </c>
    </row>
    <row r="69" spans="1:6" ht="15">
      <c r="A69" s="43">
        <v>66</v>
      </c>
      <c r="B69" s="38" t="s">
        <v>257</v>
      </c>
      <c r="C69" s="50" t="s">
        <v>7</v>
      </c>
      <c r="D69" s="50">
        <v>200</v>
      </c>
      <c r="E69" s="30"/>
      <c r="F69" s="20">
        <f t="shared" si="1"/>
        <v>0</v>
      </c>
    </row>
    <row r="70" spans="1:6" ht="15">
      <c r="A70" s="43">
        <v>67</v>
      </c>
      <c r="B70" s="38" t="s">
        <v>258</v>
      </c>
      <c r="C70" s="50" t="s">
        <v>7</v>
      </c>
      <c r="D70" s="50">
        <v>30</v>
      </c>
      <c r="E70" s="30"/>
      <c r="F70" s="20">
        <f t="shared" si="1"/>
        <v>0</v>
      </c>
    </row>
    <row r="71" spans="1:6" ht="15">
      <c r="A71" s="43">
        <v>68</v>
      </c>
      <c r="B71" s="38" t="s">
        <v>363</v>
      </c>
      <c r="C71" s="50" t="s">
        <v>251</v>
      </c>
      <c r="D71" s="50">
        <v>45</v>
      </c>
      <c r="E71" s="30"/>
      <c r="F71" s="20">
        <f t="shared" si="1"/>
        <v>0</v>
      </c>
    </row>
    <row r="72" spans="1:6" ht="15">
      <c r="A72" s="43">
        <v>69</v>
      </c>
      <c r="B72" s="38" t="s">
        <v>259</v>
      </c>
      <c r="C72" s="50" t="s">
        <v>223</v>
      </c>
      <c r="D72" s="50"/>
      <c r="E72" s="30"/>
      <c r="F72" s="20">
        <f t="shared" si="1"/>
        <v>0</v>
      </c>
    </row>
    <row r="73" spans="1:6" ht="15">
      <c r="A73" s="43">
        <v>70</v>
      </c>
      <c r="B73" s="38" t="s">
        <v>260</v>
      </c>
      <c r="C73" s="50" t="s">
        <v>251</v>
      </c>
      <c r="D73" s="50"/>
      <c r="E73" s="30"/>
      <c r="F73" s="20">
        <f t="shared" si="1"/>
        <v>0</v>
      </c>
    </row>
    <row r="74" spans="1:6" ht="15">
      <c r="A74" s="43">
        <v>71</v>
      </c>
      <c r="B74" s="38" t="s">
        <v>261</v>
      </c>
      <c r="C74" s="50" t="s">
        <v>146</v>
      </c>
      <c r="D74" s="50"/>
      <c r="E74" s="30"/>
      <c r="F74" s="20">
        <f t="shared" si="1"/>
        <v>0</v>
      </c>
    </row>
    <row r="75" spans="1:6" ht="15">
      <c r="A75" s="43">
        <v>72</v>
      </c>
      <c r="B75" s="38" t="s">
        <v>262</v>
      </c>
      <c r="C75" s="50" t="s">
        <v>7</v>
      </c>
      <c r="D75" s="50">
        <v>3</v>
      </c>
      <c r="E75" s="30"/>
      <c r="F75" s="20">
        <f t="shared" si="1"/>
        <v>0</v>
      </c>
    </row>
    <row r="76" spans="1:6" ht="15">
      <c r="A76" s="43">
        <v>73</v>
      </c>
      <c r="B76" s="38" t="s">
        <v>263</v>
      </c>
      <c r="C76" s="50" t="s">
        <v>7</v>
      </c>
      <c r="D76" s="50"/>
      <c r="E76" s="30"/>
      <c r="F76" s="20">
        <f t="shared" si="1"/>
        <v>0</v>
      </c>
    </row>
    <row r="77" spans="1:6" ht="15">
      <c r="A77" s="43">
        <v>74</v>
      </c>
      <c r="B77" s="38" t="s">
        <v>264</v>
      </c>
      <c r="C77" s="50" t="s">
        <v>7</v>
      </c>
      <c r="D77" s="50">
        <v>3</v>
      </c>
      <c r="E77" s="30"/>
      <c r="F77" s="20">
        <f t="shared" si="1"/>
        <v>0</v>
      </c>
    </row>
    <row r="78" spans="1:6" ht="15">
      <c r="A78" s="43">
        <v>75</v>
      </c>
      <c r="B78" s="38" t="s">
        <v>265</v>
      </c>
      <c r="C78" s="50" t="s">
        <v>266</v>
      </c>
      <c r="D78" s="50"/>
      <c r="E78" s="30"/>
      <c r="F78" s="20">
        <f t="shared" ref="F78:F141" si="2">D78*E78</f>
        <v>0</v>
      </c>
    </row>
    <row r="79" spans="1:6" ht="15">
      <c r="A79" s="43">
        <v>76</v>
      </c>
      <c r="B79" s="38" t="s">
        <v>267</v>
      </c>
      <c r="C79" s="50" t="s">
        <v>146</v>
      </c>
      <c r="D79" s="50"/>
      <c r="E79" s="30"/>
      <c r="F79" s="20">
        <f t="shared" si="2"/>
        <v>0</v>
      </c>
    </row>
    <row r="80" spans="1:6" ht="15">
      <c r="A80" s="43">
        <v>77</v>
      </c>
      <c r="B80" s="38" t="s">
        <v>267</v>
      </c>
      <c r="C80" s="50" t="s">
        <v>146</v>
      </c>
      <c r="D80" s="50"/>
      <c r="E80" s="30"/>
      <c r="F80" s="20">
        <f t="shared" si="2"/>
        <v>0</v>
      </c>
    </row>
    <row r="81" spans="1:6" ht="15">
      <c r="A81" s="43">
        <v>78</v>
      </c>
      <c r="B81" s="38" t="s">
        <v>268</v>
      </c>
      <c r="C81" s="50" t="s">
        <v>146</v>
      </c>
      <c r="D81" s="50">
        <v>30</v>
      </c>
      <c r="E81" s="30"/>
      <c r="F81" s="20">
        <f t="shared" si="2"/>
        <v>0</v>
      </c>
    </row>
    <row r="82" spans="1:6" ht="15">
      <c r="A82" s="43">
        <v>79</v>
      </c>
      <c r="B82" s="38" t="s">
        <v>268</v>
      </c>
      <c r="C82" s="50" t="s">
        <v>146</v>
      </c>
      <c r="D82" s="50"/>
      <c r="E82" s="30"/>
      <c r="F82" s="20">
        <f t="shared" si="2"/>
        <v>0</v>
      </c>
    </row>
    <row r="83" spans="1:6" ht="15">
      <c r="A83" s="43">
        <v>80</v>
      </c>
      <c r="B83" s="38" t="s">
        <v>269</v>
      </c>
      <c r="C83" s="50" t="s">
        <v>146</v>
      </c>
      <c r="D83" s="50">
        <v>45</v>
      </c>
      <c r="E83" s="30"/>
      <c r="F83" s="20">
        <f t="shared" si="2"/>
        <v>0</v>
      </c>
    </row>
    <row r="84" spans="1:6" ht="15">
      <c r="A84" s="43">
        <v>81</v>
      </c>
      <c r="B84" s="38" t="s">
        <v>270</v>
      </c>
      <c r="C84" s="50" t="s">
        <v>251</v>
      </c>
      <c r="D84" s="50"/>
      <c r="E84" s="30"/>
      <c r="F84" s="20">
        <f t="shared" si="2"/>
        <v>0</v>
      </c>
    </row>
    <row r="85" spans="1:6" ht="15">
      <c r="A85" s="43">
        <v>82</v>
      </c>
      <c r="B85" s="38" t="s">
        <v>271</v>
      </c>
      <c r="C85" s="50" t="s">
        <v>146</v>
      </c>
      <c r="D85" s="50"/>
      <c r="E85" s="30"/>
      <c r="F85" s="20">
        <f t="shared" si="2"/>
        <v>0</v>
      </c>
    </row>
    <row r="86" spans="1:6" ht="15">
      <c r="A86" s="43">
        <v>83</v>
      </c>
      <c r="B86" s="38" t="s">
        <v>272</v>
      </c>
      <c r="C86" s="50" t="s">
        <v>243</v>
      </c>
      <c r="D86" s="50"/>
      <c r="E86" s="30"/>
      <c r="F86" s="20">
        <f t="shared" si="2"/>
        <v>0</v>
      </c>
    </row>
    <row r="87" spans="1:6" ht="15">
      <c r="A87" s="43">
        <v>84</v>
      </c>
      <c r="B87" s="38" t="s">
        <v>273</v>
      </c>
      <c r="C87" s="50" t="s">
        <v>7</v>
      </c>
      <c r="D87" s="50"/>
      <c r="E87" s="30"/>
      <c r="F87" s="20">
        <f t="shared" si="2"/>
        <v>0</v>
      </c>
    </row>
    <row r="88" spans="1:6" ht="15">
      <c r="A88" s="43">
        <v>85</v>
      </c>
      <c r="B88" s="38" t="s">
        <v>274</v>
      </c>
      <c r="C88" s="50" t="s">
        <v>251</v>
      </c>
      <c r="D88" s="50"/>
      <c r="E88" s="30"/>
      <c r="F88" s="20">
        <f t="shared" si="2"/>
        <v>0</v>
      </c>
    </row>
    <row r="89" spans="1:6" ht="15">
      <c r="A89" s="43">
        <v>86</v>
      </c>
      <c r="B89" s="38" t="s">
        <v>275</v>
      </c>
      <c r="C89" s="50" t="s">
        <v>218</v>
      </c>
      <c r="D89" s="50"/>
      <c r="E89" s="30"/>
      <c r="F89" s="20">
        <f t="shared" si="2"/>
        <v>0</v>
      </c>
    </row>
    <row r="90" spans="1:6" ht="15">
      <c r="A90" s="43">
        <v>87</v>
      </c>
      <c r="B90" s="38" t="s">
        <v>367</v>
      </c>
      <c r="C90" s="50" t="s">
        <v>368</v>
      </c>
      <c r="D90" s="50"/>
      <c r="E90" s="30"/>
      <c r="F90" s="20">
        <f t="shared" si="2"/>
        <v>0</v>
      </c>
    </row>
    <row r="91" spans="1:6" ht="15">
      <c r="A91" s="43">
        <v>88</v>
      </c>
      <c r="B91" s="38" t="s">
        <v>365</v>
      </c>
      <c r="C91" s="50" t="s">
        <v>251</v>
      </c>
      <c r="D91" s="50"/>
      <c r="E91" s="30"/>
      <c r="F91" s="20">
        <f t="shared" si="2"/>
        <v>0</v>
      </c>
    </row>
    <row r="92" spans="1:6" ht="15">
      <c r="A92" s="43">
        <v>89</v>
      </c>
      <c r="B92" s="38" t="s">
        <v>366</v>
      </c>
      <c r="C92" s="50" t="s">
        <v>251</v>
      </c>
      <c r="D92" s="50"/>
      <c r="E92" s="30"/>
      <c r="F92" s="20">
        <f t="shared" si="2"/>
        <v>0</v>
      </c>
    </row>
    <row r="93" spans="1:6" ht="15">
      <c r="A93" s="43">
        <v>90</v>
      </c>
      <c r="B93" s="38" t="s">
        <v>364</v>
      </c>
      <c r="C93" s="50" t="s">
        <v>223</v>
      </c>
      <c r="D93" s="50">
        <v>600</v>
      </c>
      <c r="E93" s="30"/>
      <c r="F93" s="20">
        <f t="shared" si="2"/>
        <v>0</v>
      </c>
    </row>
    <row r="94" spans="1:6" ht="15">
      <c r="A94" s="43">
        <v>91</v>
      </c>
      <c r="B94" s="38" t="s">
        <v>276</v>
      </c>
      <c r="C94" s="50" t="s">
        <v>251</v>
      </c>
      <c r="D94" s="50"/>
      <c r="E94" s="30"/>
      <c r="F94" s="20">
        <f t="shared" si="2"/>
        <v>0</v>
      </c>
    </row>
    <row r="95" spans="1:6" ht="15">
      <c r="A95" s="43">
        <v>92</v>
      </c>
      <c r="B95" s="38" t="s">
        <v>277</v>
      </c>
      <c r="C95" s="50" t="s">
        <v>146</v>
      </c>
      <c r="D95" s="50"/>
      <c r="E95" s="30"/>
      <c r="F95" s="20">
        <f t="shared" si="2"/>
        <v>0</v>
      </c>
    </row>
    <row r="96" spans="1:6" ht="15">
      <c r="A96" s="43">
        <v>93</v>
      </c>
      <c r="B96" s="38" t="s">
        <v>278</v>
      </c>
      <c r="C96" s="50" t="s">
        <v>146</v>
      </c>
      <c r="D96" s="50"/>
      <c r="E96" s="30"/>
      <c r="F96" s="20">
        <f t="shared" si="2"/>
        <v>0</v>
      </c>
    </row>
    <row r="97" spans="1:6" ht="15">
      <c r="A97" s="43">
        <v>94</v>
      </c>
      <c r="B97" s="38" t="s">
        <v>279</v>
      </c>
      <c r="C97" s="50" t="s">
        <v>7</v>
      </c>
      <c r="D97" s="50"/>
      <c r="E97" s="30"/>
      <c r="F97" s="20">
        <f t="shared" si="2"/>
        <v>0</v>
      </c>
    </row>
    <row r="98" spans="1:6" ht="15">
      <c r="A98" s="43">
        <v>95</v>
      </c>
      <c r="B98" s="38" t="s">
        <v>369</v>
      </c>
      <c r="C98" s="50" t="s">
        <v>25</v>
      </c>
      <c r="D98" s="50"/>
      <c r="E98" s="30"/>
      <c r="F98" s="20">
        <f t="shared" si="2"/>
        <v>0</v>
      </c>
    </row>
    <row r="99" spans="1:6" ht="15">
      <c r="A99" s="43">
        <v>96</v>
      </c>
      <c r="B99" s="38" t="s">
        <v>280</v>
      </c>
      <c r="C99" s="50" t="s">
        <v>7</v>
      </c>
      <c r="D99" s="50"/>
      <c r="E99" s="30"/>
      <c r="F99" s="20">
        <f t="shared" si="2"/>
        <v>0</v>
      </c>
    </row>
    <row r="100" spans="1:6" ht="15">
      <c r="A100" s="43">
        <v>97</v>
      </c>
      <c r="B100" s="38" t="s">
        <v>281</v>
      </c>
      <c r="C100" s="50" t="s">
        <v>7</v>
      </c>
      <c r="D100" s="50"/>
      <c r="E100" s="30"/>
      <c r="F100" s="20">
        <f t="shared" si="2"/>
        <v>0</v>
      </c>
    </row>
    <row r="101" spans="1:6" ht="15">
      <c r="A101" s="43">
        <v>98</v>
      </c>
      <c r="B101" s="38" t="s">
        <v>283</v>
      </c>
      <c r="C101" s="50" t="s">
        <v>251</v>
      </c>
      <c r="D101" s="50">
        <v>210</v>
      </c>
      <c r="E101" s="30"/>
      <c r="F101" s="20">
        <f t="shared" si="2"/>
        <v>0</v>
      </c>
    </row>
    <row r="102" spans="1:6" ht="15">
      <c r="A102" s="43">
        <v>99</v>
      </c>
      <c r="B102" s="38" t="s">
        <v>282</v>
      </c>
      <c r="C102" s="50" t="s">
        <v>146</v>
      </c>
      <c r="D102" s="50">
        <v>10</v>
      </c>
      <c r="E102" s="30"/>
      <c r="F102" s="20">
        <f t="shared" si="2"/>
        <v>0</v>
      </c>
    </row>
    <row r="103" spans="1:6" ht="15">
      <c r="A103" s="43">
        <v>100</v>
      </c>
      <c r="B103" s="38" t="s">
        <v>284</v>
      </c>
      <c r="C103" s="50" t="s">
        <v>146</v>
      </c>
      <c r="D103" s="50"/>
      <c r="E103" s="30"/>
      <c r="F103" s="20">
        <f t="shared" si="2"/>
        <v>0</v>
      </c>
    </row>
    <row r="104" spans="1:6" ht="15">
      <c r="A104" s="43">
        <v>101</v>
      </c>
      <c r="B104" s="38" t="s">
        <v>285</v>
      </c>
      <c r="C104" s="50" t="s">
        <v>28</v>
      </c>
      <c r="D104" s="50">
        <v>450</v>
      </c>
      <c r="E104" s="30"/>
      <c r="F104" s="20">
        <f t="shared" si="2"/>
        <v>0</v>
      </c>
    </row>
    <row r="105" spans="1:6" ht="15">
      <c r="A105" s="43">
        <v>102</v>
      </c>
      <c r="B105" s="38" t="s">
        <v>287</v>
      </c>
      <c r="C105" s="50" t="s">
        <v>28</v>
      </c>
      <c r="D105" s="50"/>
      <c r="E105" s="30"/>
      <c r="F105" s="20">
        <f t="shared" si="2"/>
        <v>0</v>
      </c>
    </row>
    <row r="106" spans="1:6" ht="15">
      <c r="A106" s="43">
        <v>103</v>
      </c>
      <c r="B106" s="38" t="s">
        <v>288</v>
      </c>
      <c r="C106" s="50" t="s">
        <v>146</v>
      </c>
      <c r="D106" s="50"/>
      <c r="E106" s="30"/>
      <c r="F106" s="20">
        <f t="shared" si="2"/>
        <v>0</v>
      </c>
    </row>
    <row r="107" spans="1:6" ht="15">
      <c r="A107" s="43">
        <v>104</v>
      </c>
      <c r="B107" s="38" t="s">
        <v>290</v>
      </c>
      <c r="C107" s="50" t="s">
        <v>146</v>
      </c>
      <c r="D107" s="50"/>
      <c r="E107" s="30"/>
      <c r="F107" s="20">
        <f t="shared" si="2"/>
        <v>0</v>
      </c>
    </row>
    <row r="108" spans="1:6" ht="15">
      <c r="A108" s="43">
        <v>105</v>
      </c>
      <c r="B108" s="38" t="s">
        <v>291</v>
      </c>
      <c r="C108" s="50" t="s">
        <v>146</v>
      </c>
      <c r="D108" s="50">
        <v>15</v>
      </c>
      <c r="E108" s="30"/>
      <c r="F108" s="20">
        <f t="shared" si="2"/>
        <v>0</v>
      </c>
    </row>
    <row r="109" spans="1:6" ht="15">
      <c r="A109" s="43">
        <v>106</v>
      </c>
      <c r="B109" s="38" t="s">
        <v>292</v>
      </c>
      <c r="C109" s="50" t="s">
        <v>146</v>
      </c>
      <c r="D109" s="50"/>
      <c r="E109" s="30"/>
      <c r="F109" s="20">
        <f t="shared" si="2"/>
        <v>0</v>
      </c>
    </row>
    <row r="110" spans="1:6" ht="15">
      <c r="A110" s="43">
        <v>107</v>
      </c>
      <c r="B110" s="38" t="s">
        <v>293</v>
      </c>
      <c r="C110" s="50" t="s">
        <v>7</v>
      </c>
      <c r="D110" s="50">
        <v>10</v>
      </c>
      <c r="E110" s="30"/>
      <c r="F110" s="20">
        <f t="shared" si="2"/>
        <v>0</v>
      </c>
    </row>
    <row r="111" spans="1:6" ht="15">
      <c r="A111" s="43">
        <v>108</v>
      </c>
      <c r="B111" s="38" t="s">
        <v>294</v>
      </c>
      <c r="C111" s="50" t="s">
        <v>7</v>
      </c>
      <c r="D111" s="50"/>
      <c r="E111" s="30"/>
      <c r="F111" s="20">
        <f t="shared" si="2"/>
        <v>0</v>
      </c>
    </row>
    <row r="112" spans="1:6" ht="15">
      <c r="A112" s="43">
        <v>109</v>
      </c>
      <c r="B112" s="38" t="s">
        <v>295</v>
      </c>
      <c r="C112" s="50" t="s">
        <v>146</v>
      </c>
      <c r="D112" s="50">
        <v>22.5</v>
      </c>
      <c r="E112" s="30"/>
      <c r="F112" s="20">
        <f t="shared" si="2"/>
        <v>0</v>
      </c>
    </row>
    <row r="113" spans="1:6" ht="15">
      <c r="A113" s="43">
        <v>110</v>
      </c>
      <c r="B113" s="38" t="s">
        <v>370</v>
      </c>
      <c r="C113" s="50" t="s">
        <v>25</v>
      </c>
      <c r="D113" s="50"/>
      <c r="E113" s="30"/>
      <c r="F113" s="20">
        <f t="shared" si="2"/>
        <v>0</v>
      </c>
    </row>
    <row r="114" spans="1:6" ht="15">
      <c r="A114" s="43">
        <v>111</v>
      </c>
      <c r="B114" s="38" t="s">
        <v>371</v>
      </c>
      <c r="C114" s="50" t="s">
        <v>372</v>
      </c>
      <c r="D114" s="50"/>
      <c r="E114" s="30"/>
      <c r="F114" s="20">
        <f t="shared" si="2"/>
        <v>0</v>
      </c>
    </row>
    <row r="115" spans="1:6" ht="15">
      <c r="A115" s="43">
        <v>112</v>
      </c>
      <c r="B115" s="38" t="s">
        <v>375</v>
      </c>
      <c r="C115" s="50" t="s">
        <v>376</v>
      </c>
      <c r="D115" s="50">
        <v>180</v>
      </c>
      <c r="E115" s="30"/>
      <c r="F115" s="20">
        <f t="shared" si="2"/>
        <v>0</v>
      </c>
    </row>
    <row r="116" spans="1:6" ht="15">
      <c r="A116" s="43">
        <v>113</v>
      </c>
      <c r="B116" s="38" t="s">
        <v>373</v>
      </c>
      <c r="C116" s="50" t="s">
        <v>25</v>
      </c>
      <c r="D116" s="50"/>
      <c r="E116" s="30"/>
      <c r="F116" s="20">
        <f t="shared" si="2"/>
        <v>0</v>
      </c>
    </row>
    <row r="117" spans="1:6" ht="15">
      <c r="A117" s="43">
        <v>114</v>
      </c>
      <c r="B117" s="38" t="s">
        <v>374</v>
      </c>
      <c r="C117" s="50" t="s">
        <v>7</v>
      </c>
      <c r="D117" s="50"/>
      <c r="E117" s="30"/>
      <c r="F117" s="20">
        <f t="shared" si="2"/>
        <v>0</v>
      </c>
    </row>
    <row r="118" spans="1:6" ht="15">
      <c r="A118" s="43">
        <v>115</v>
      </c>
      <c r="B118" s="38" t="s">
        <v>377</v>
      </c>
      <c r="C118" s="50" t="s">
        <v>223</v>
      </c>
      <c r="D118" s="50"/>
      <c r="E118" s="30"/>
      <c r="F118" s="20">
        <f t="shared" si="2"/>
        <v>0</v>
      </c>
    </row>
    <row r="119" spans="1:6" ht="15">
      <c r="A119" s="43">
        <v>116</v>
      </c>
      <c r="B119" s="38" t="s">
        <v>296</v>
      </c>
      <c r="C119" s="50" t="s">
        <v>7</v>
      </c>
      <c r="D119" s="50">
        <v>2</v>
      </c>
      <c r="E119" s="30"/>
      <c r="F119" s="20">
        <f t="shared" si="2"/>
        <v>0</v>
      </c>
    </row>
    <row r="120" spans="1:6" ht="15">
      <c r="A120" s="43">
        <v>117</v>
      </c>
      <c r="B120" s="38" t="s">
        <v>297</v>
      </c>
      <c r="C120" s="50" t="s">
        <v>7</v>
      </c>
      <c r="D120" s="50">
        <v>30</v>
      </c>
      <c r="E120" s="30"/>
      <c r="F120" s="20">
        <f t="shared" si="2"/>
        <v>0</v>
      </c>
    </row>
    <row r="121" spans="1:6" ht="15">
      <c r="A121" s="43">
        <v>118</v>
      </c>
      <c r="B121" s="38" t="s">
        <v>298</v>
      </c>
      <c r="C121" s="50" t="s">
        <v>146</v>
      </c>
      <c r="D121" s="50"/>
      <c r="E121" s="30"/>
      <c r="F121" s="20">
        <f t="shared" si="2"/>
        <v>0</v>
      </c>
    </row>
    <row r="122" spans="1:6" ht="15">
      <c r="A122" s="43">
        <v>119</v>
      </c>
      <c r="B122" s="38" t="s">
        <v>299</v>
      </c>
      <c r="C122" s="50" t="s">
        <v>7</v>
      </c>
      <c r="D122" s="50"/>
      <c r="E122" s="30"/>
      <c r="F122" s="20">
        <f t="shared" si="2"/>
        <v>0</v>
      </c>
    </row>
    <row r="123" spans="1:6" ht="15">
      <c r="A123" s="43">
        <v>120</v>
      </c>
      <c r="B123" s="38" t="s">
        <v>300</v>
      </c>
      <c r="C123" s="50" t="s">
        <v>7</v>
      </c>
      <c r="D123" s="50"/>
      <c r="E123" s="30"/>
      <c r="F123" s="20">
        <f t="shared" si="2"/>
        <v>0</v>
      </c>
    </row>
    <row r="124" spans="1:6" ht="15">
      <c r="A124" s="43">
        <v>121</v>
      </c>
      <c r="B124" s="38" t="s">
        <v>301</v>
      </c>
      <c r="C124" s="50" t="s">
        <v>398</v>
      </c>
      <c r="D124" s="50">
        <v>500</v>
      </c>
      <c r="E124" s="30"/>
      <c r="F124" s="20">
        <f t="shared" si="2"/>
        <v>0</v>
      </c>
    </row>
    <row r="125" spans="1:6" ht="15">
      <c r="A125" s="43">
        <v>122</v>
      </c>
      <c r="B125" s="38" t="s">
        <v>304</v>
      </c>
      <c r="C125" s="50" t="s">
        <v>146</v>
      </c>
      <c r="D125" s="50"/>
      <c r="E125" s="30"/>
      <c r="F125" s="20">
        <f t="shared" si="2"/>
        <v>0</v>
      </c>
    </row>
    <row r="126" spans="1:6" ht="15">
      <c r="A126" s="43">
        <v>123</v>
      </c>
      <c r="B126" s="38" t="s">
        <v>306</v>
      </c>
      <c r="C126" s="50" t="s">
        <v>25</v>
      </c>
      <c r="D126" s="50"/>
      <c r="E126" s="30"/>
      <c r="F126" s="20">
        <f t="shared" si="2"/>
        <v>0</v>
      </c>
    </row>
    <row r="127" spans="1:6" ht="15">
      <c r="A127" s="43">
        <v>124</v>
      </c>
      <c r="B127" s="38" t="s">
        <v>307</v>
      </c>
      <c r="C127" s="50" t="s">
        <v>25</v>
      </c>
      <c r="D127" s="50"/>
      <c r="E127" s="30"/>
      <c r="F127" s="20">
        <f t="shared" si="2"/>
        <v>0</v>
      </c>
    </row>
    <row r="128" spans="1:6" ht="15">
      <c r="A128" s="43">
        <v>125</v>
      </c>
      <c r="B128" s="38" t="s">
        <v>308</v>
      </c>
      <c r="C128" s="50" t="s">
        <v>398</v>
      </c>
      <c r="D128" s="50">
        <v>10</v>
      </c>
      <c r="E128" s="30"/>
      <c r="F128" s="20">
        <f t="shared" si="2"/>
        <v>0</v>
      </c>
    </row>
    <row r="129" spans="1:6" ht="15">
      <c r="A129" s="43">
        <v>126</v>
      </c>
      <c r="B129" s="38" t="s">
        <v>309</v>
      </c>
      <c r="C129" s="50" t="s">
        <v>243</v>
      </c>
      <c r="D129" s="50">
        <v>15</v>
      </c>
      <c r="E129" s="30"/>
      <c r="F129" s="20">
        <f t="shared" si="2"/>
        <v>0</v>
      </c>
    </row>
    <row r="130" spans="1:6" ht="15">
      <c r="A130" s="43">
        <v>127</v>
      </c>
      <c r="B130" s="38" t="s">
        <v>310</v>
      </c>
      <c r="C130" s="50" t="s">
        <v>7</v>
      </c>
      <c r="D130" s="50"/>
      <c r="E130" s="30"/>
      <c r="F130" s="20">
        <f t="shared" si="2"/>
        <v>0</v>
      </c>
    </row>
    <row r="131" spans="1:6" ht="15">
      <c r="A131" s="43">
        <v>128</v>
      </c>
      <c r="B131" s="38" t="s">
        <v>311</v>
      </c>
      <c r="C131" s="50" t="s">
        <v>146</v>
      </c>
      <c r="D131" s="50"/>
      <c r="E131" s="30"/>
      <c r="F131" s="20">
        <f t="shared" si="2"/>
        <v>0</v>
      </c>
    </row>
    <row r="132" spans="1:6" ht="15">
      <c r="A132" s="43">
        <v>129</v>
      </c>
      <c r="B132" s="38" t="s">
        <v>313</v>
      </c>
      <c r="C132" s="50" t="s">
        <v>314</v>
      </c>
      <c r="D132" s="50"/>
      <c r="E132" s="30"/>
      <c r="F132" s="20">
        <f t="shared" si="2"/>
        <v>0</v>
      </c>
    </row>
    <row r="133" spans="1:6" ht="15">
      <c r="A133" s="43">
        <v>130</v>
      </c>
      <c r="B133" s="38" t="s">
        <v>312</v>
      </c>
      <c r="C133" s="50" t="s">
        <v>7</v>
      </c>
      <c r="D133" s="50"/>
      <c r="E133" s="30"/>
      <c r="F133" s="20">
        <f t="shared" si="2"/>
        <v>0</v>
      </c>
    </row>
    <row r="134" spans="1:6" ht="15">
      <c r="A134" s="43">
        <v>131</v>
      </c>
      <c r="B134" s="38" t="s">
        <v>305</v>
      </c>
      <c r="C134" s="50" t="s">
        <v>7</v>
      </c>
      <c r="D134" s="50"/>
      <c r="E134" s="30"/>
      <c r="F134" s="20">
        <f t="shared" si="2"/>
        <v>0</v>
      </c>
    </row>
    <row r="135" spans="1:6" ht="15">
      <c r="A135" s="43">
        <v>132</v>
      </c>
      <c r="B135" s="38" t="s">
        <v>315</v>
      </c>
      <c r="C135" s="50" t="s">
        <v>146</v>
      </c>
      <c r="D135" s="50"/>
      <c r="E135" s="30"/>
      <c r="F135" s="20">
        <f t="shared" si="2"/>
        <v>0</v>
      </c>
    </row>
    <row r="136" spans="1:6" ht="15">
      <c r="A136" s="43">
        <v>133</v>
      </c>
      <c r="B136" s="38" t="s">
        <v>316</v>
      </c>
      <c r="C136" s="50" t="s">
        <v>7</v>
      </c>
      <c r="D136" s="50"/>
      <c r="E136" s="30"/>
      <c r="F136" s="20">
        <f t="shared" si="2"/>
        <v>0</v>
      </c>
    </row>
    <row r="137" spans="1:6" ht="15">
      <c r="A137" s="43">
        <v>134</v>
      </c>
      <c r="B137" s="38" t="s">
        <v>317</v>
      </c>
      <c r="C137" s="50" t="s">
        <v>25</v>
      </c>
      <c r="D137" s="50"/>
      <c r="E137" s="30"/>
      <c r="F137" s="20">
        <f t="shared" si="2"/>
        <v>0</v>
      </c>
    </row>
    <row r="138" spans="1:6" ht="15">
      <c r="A138" s="43">
        <v>135</v>
      </c>
      <c r="B138" s="38" t="s">
        <v>378</v>
      </c>
      <c r="C138" s="50" t="s">
        <v>7</v>
      </c>
      <c r="D138" s="50"/>
      <c r="E138" s="30"/>
      <c r="F138" s="20">
        <f t="shared" si="2"/>
        <v>0</v>
      </c>
    </row>
    <row r="139" spans="1:6" ht="15">
      <c r="A139" s="43">
        <v>136</v>
      </c>
      <c r="B139" s="38" t="s">
        <v>380</v>
      </c>
      <c r="C139" s="50" t="s">
        <v>7</v>
      </c>
      <c r="D139" s="50"/>
      <c r="E139" s="30"/>
      <c r="F139" s="20">
        <f t="shared" si="2"/>
        <v>0</v>
      </c>
    </row>
    <row r="140" spans="1:6" ht="15">
      <c r="A140" s="43">
        <v>137</v>
      </c>
      <c r="B140" s="38" t="s">
        <v>318</v>
      </c>
      <c r="C140" s="50" t="s">
        <v>7</v>
      </c>
      <c r="D140" s="50">
        <v>100</v>
      </c>
      <c r="E140" s="30"/>
      <c r="F140" s="20">
        <f t="shared" si="2"/>
        <v>0</v>
      </c>
    </row>
    <row r="141" spans="1:6" ht="15">
      <c r="A141" s="43">
        <v>138</v>
      </c>
      <c r="B141" s="38" t="s">
        <v>319</v>
      </c>
      <c r="C141" s="50" t="s">
        <v>7</v>
      </c>
      <c r="D141" s="50">
        <v>200</v>
      </c>
      <c r="E141" s="30"/>
      <c r="F141" s="20">
        <f t="shared" si="2"/>
        <v>0</v>
      </c>
    </row>
    <row r="142" spans="1:6" ht="15">
      <c r="A142" s="43">
        <v>139</v>
      </c>
      <c r="B142" s="38" t="s">
        <v>320</v>
      </c>
      <c r="C142" s="50" t="s">
        <v>7</v>
      </c>
      <c r="D142" s="50"/>
      <c r="E142" s="30"/>
      <c r="F142" s="20">
        <f t="shared" ref="F142:F169" si="3">D142*E142</f>
        <v>0</v>
      </c>
    </row>
    <row r="143" spans="1:6" ht="15">
      <c r="A143" s="43">
        <v>140</v>
      </c>
      <c r="B143" s="38" t="s">
        <v>321</v>
      </c>
      <c r="C143" s="50" t="s">
        <v>146</v>
      </c>
      <c r="D143" s="50"/>
      <c r="E143" s="30"/>
      <c r="F143" s="20">
        <f t="shared" si="3"/>
        <v>0</v>
      </c>
    </row>
    <row r="144" spans="1:6" ht="15">
      <c r="A144" s="43">
        <v>141</v>
      </c>
      <c r="B144" s="38" t="s">
        <v>322</v>
      </c>
      <c r="C144" s="50" t="s">
        <v>7</v>
      </c>
      <c r="D144" s="50"/>
      <c r="E144" s="30"/>
      <c r="F144" s="20">
        <f t="shared" si="3"/>
        <v>0</v>
      </c>
    </row>
    <row r="145" spans="1:6" ht="15">
      <c r="A145" s="43">
        <v>142</v>
      </c>
      <c r="B145" s="38" t="s">
        <v>381</v>
      </c>
      <c r="C145" s="50" t="s">
        <v>7</v>
      </c>
      <c r="D145" s="50"/>
      <c r="E145" s="30"/>
      <c r="F145" s="20">
        <f t="shared" si="3"/>
        <v>0</v>
      </c>
    </row>
    <row r="146" spans="1:6" ht="15">
      <c r="A146" s="43">
        <v>143</v>
      </c>
      <c r="B146" s="38" t="s">
        <v>323</v>
      </c>
      <c r="C146" s="50" t="s">
        <v>243</v>
      </c>
      <c r="D146" s="50"/>
      <c r="E146" s="30"/>
      <c r="F146" s="20">
        <f t="shared" si="3"/>
        <v>0</v>
      </c>
    </row>
    <row r="147" spans="1:6" ht="15">
      <c r="A147" s="43">
        <v>144</v>
      </c>
      <c r="B147" s="38" t="s">
        <v>324</v>
      </c>
      <c r="C147" s="50" t="s">
        <v>223</v>
      </c>
      <c r="D147" s="50"/>
      <c r="E147" s="30"/>
      <c r="F147" s="20">
        <f t="shared" si="3"/>
        <v>0</v>
      </c>
    </row>
    <row r="148" spans="1:6" ht="15">
      <c r="A148" s="43">
        <v>145</v>
      </c>
      <c r="B148" s="38" t="s">
        <v>326</v>
      </c>
      <c r="C148" s="50" t="s">
        <v>289</v>
      </c>
      <c r="D148" s="50"/>
      <c r="E148" s="30"/>
      <c r="F148" s="20">
        <f t="shared" si="3"/>
        <v>0</v>
      </c>
    </row>
    <row r="149" spans="1:6" ht="15">
      <c r="A149" s="43">
        <v>146</v>
      </c>
      <c r="B149" s="38" t="s">
        <v>327</v>
      </c>
      <c r="C149" s="50" t="s">
        <v>146</v>
      </c>
      <c r="D149" s="50"/>
      <c r="E149" s="30"/>
      <c r="F149" s="20">
        <f t="shared" si="3"/>
        <v>0</v>
      </c>
    </row>
    <row r="150" spans="1:6" ht="15">
      <c r="A150" s="43">
        <v>147</v>
      </c>
      <c r="B150" s="38" t="s">
        <v>328</v>
      </c>
      <c r="C150" s="50" t="s">
        <v>223</v>
      </c>
      <c r="D150" s="50"/>
      <c r="E150" s="30"/>
      <c r="F150" s="20">
        <f t="shared" si="3"/>
        <v>0</v>
      </c>
    </row>
    <row r="151" spans="1:6" ht="15">
      <c r="A151" s="43">
        <v>148</v>
      </c>
      <c r="B151" s="38" t="s">
        <v>329</v>
      </c>
      <c r="C151" s="50" t="s">
        <v>251</v>
      </c>
      <c r="D151" s="50">
        <v>24</v>
      </c>
      <c r="E151" s="30"/>
      <c r="F151" s="20">
        <f t="shared" si="3"/>
        <v>0</v>
      </c>
    </row>
    <row r="152" spans="1:6" ht="15">
      <c r="A152" s="43">
        <v>149</v>
      </c>
      <c r="B152" s="38" t="s">
        <v>330</v>
      </c>
      <c r="C152" s="50" t="s">
        <v>146</v>
      </c>
      <c r="D152" s="50">
        <v>1000</v>
      </c>
      <c r="E152" s="30"/>
      <c r="F152" s="20">
        <f t="shared" si="3"/>
        <v>0</v>
      </c>
    </row>
    <row r="153" spans="1:6" ht="15">
      <c r="A153" s="43">
        <v>150</v>
      </c>
      <c r="B153" s="38" t="s">
        <v>331</v>
      </c>
      <c r="C153" s="50" t="s">
        <v>146</v>
      </c>
      <c r="D153" s="50"/>
      <c r="E153" s="30"/>
      <c r="F153" s="20">
        <f t="shared" si="3"/>
        <v>0</v>
      </c>
    </row>
    <row r="154" spans="1:6" ht="15">
      <c r="A154" s="43">
        <v>151</v>
      </c>
      <c r="B154" s="38" t="s">
        <v>383</v>
      </c>
      <c r="C154" s="50" t="s">
        <v>7</v>
      </c>
      <c r="D154" s="50">
        <v>550</v>
      </c>
      <c r="E154" s="30"/>
      <c r="F154" s="20">
        <f t="shared" si="3"/>
        <v>0</v>
      </c>
    </row>
    <row r="155" spans="1:6" ht="15">
      <c r="A155" s="43">
        <v>152</v>
      </c>
      <c r="B155" s="38" t="s">
        <v>382</v>
      </c>
      <c r="C155" s="50" t="s">
        <v>7</v>
      </c>
      <c r="D155" s="50">
        <v>90</v>
      </c>
      <c r="E155" s="30"/>
      <c r="F155" s="20">
        <f t="shared" si="3"/>
        <v>0</v>
      </c>
    </row>
    <row r="156" spans="1:6" ht="15">
      <c r="A156" s="43">
        <v>153</v>
      </c>
      <c r="B156" s="38" t="s">
        <v>332</v>
      </c>
      <c r="C156" s="50" t="s">
        <v>146</v>
      </c>
      <c r="D156" s="50">
        <v>1700</v>
      </c>
      <c r="E156" s="30"/>
      <c r="F156" s="20">
        <f t="shared" si="3"/>
        <v>0</v>
      </c>
    </row>
    <row r="157" spans="1:6" ht="15">
      <c r="A157" s="43">
        <v>154</v>
      </c>
      <c r="B157" s="38" t="s">
        <v>333</v>
      </c>
      <c r="C157" s="50" t="s">
        <v>25</v>
      </c>
      <c r="D157" s="50"/>
      <c r="E157" s="30"/>
      <c r="F157" s="20">
        <f t="shared" si="3"/>
        <v>0</v>
      </c>
    </row>
    <row r="158" spans="1:6" ht="15">
      <c r="A158" s="43">
        <v>155</v>
      </c>
      <c r="B158" s="38" t="s">
        <v>334</v>
      </c>
      <c r="C158" s="50" t="s">
        <v>289</v>
      </c>
      <c r="D158" s="50">
        <v>120</v>
      </c>
      <c r="E158" s="30"/>
      <c r="F158" s="20">
        <f t="shared" si="3"/>
        <v>0</v>
      </c>
    </row>
    <row r="159" spans="1:6" ht="15">
      <c r="A159" s="43">
        <v>156</v>
      </c>
      <c r="B159" s="38" t="s">
        <v>335</v>
      </c>
      <c r="C159" s="50" t="s">
        <v>146</v>
      </c>
      <c r="D159" s="50">
        <v>100</v>
      </c>
      <c r="E159" s="30"/>
      <c r="F159" s="20">
        <f t="shared" si="3"/>
        <v>0</v>
      </c>
    </row>
    <row r="160" spans="1:6" ht="15">
      <c r="A160" s="43">
        <v>157</v>
      </c>
      <c r="B160" s="38" t="s">
        <v>336</v>
      </c>
      <c r="C160" s="50" t="s">
        <v>146</v>
      </c>
      <c r="D160" s="50"/>
      <c r="E160" s="30"/>
      <c r="F160" s="20">
        <f t="shared" si="3"/>
        <v>0</v>
      </c>
    </row>
    <row r="161" spans="1:6" ht="15">
      <c r="A161" s="43">
        <v>158</v>
      </c>
      <c r="B161" s="38" t="s">
        <v>337</v>
      </c>
      <c r="C161" s="50" t="s">
        <v>146</v>
      </c>
      <c r="D161" s="50"/>
      <c r="E161" s="30"/>
      <c r="F161" s="20">
        <f t="shared" si="3"/>
        <v>0</v>
      </c>
    </row>
    <row r="162" spans="1:6" ht="15">
      <c r="A162" s="43">
        <v>159</v>
      </c>
      <c r="B162" s="38" t="s">
        <v>338</v>
      </c>
      <c r="C162" s="50" t="s">
        <v>146</v>
      </c>
      <c r="D162" s="50"/>
      <c r="E162" s="30"/>
      <c r="F162" s="20">
        <f t="shared" si="3"/>
        <v>0</v>
      </c>
    </row>
    <row r="163" spans="1:6" ht="15">
      <c r="A163" s="43">
        <v>160</v>
      </c>
      <c r="B163" s="38" t="s">
        <v>384</v>
      </c>
      <c r="C163" s="50" t="s">
        <v>251</v>
      </c>
      <c r="D163" s="50"/>
      <c r="E163" s="30"/>
      <c r="F163" s="20">
        <f t="shared" si="3"/>
        <v>0</v>
      </c>
    </row>
    <row r="164" spans="1:6" ht="15">
      <c r="A164" s="43">
        <v>161</v>
      </c>
      <c r="B164" s="38" t="s">
        <v>385</v>
      </c>
      <c r="C164" s="50" t="s">
        <v>398</v>
      </c>
      <c r="D164" s="50">
        <v>1800</v>
      </c>
      <c r="E164" s="30"/>
      <c r="F164" s="20">
        <f t="shared" si="3"/>
        <v>0</v>
      </c>
    </row>
    <row r="165" spans="1:6" ht="15">
      <c r="A165" s="43">
        <v>162</v>
      </c>
      <c r="B165" s="38" t="s">
        <v>339</v>
      </c>
      <c r="C165" s="50" t="s">
        <v>340</v>
      </c>
      <c r="D165" s="50">
        <v>5</v>
      </c>
      <c r="E165" s="30"/>
      <c r="F165" s="20">
        <f t="shared" si="3"/>
        <v>0</v>
      </c>
    </row>
    <row r="166" spans="1:6" ht="15">
      <c r="A166" s="43">
        <v>163</v>
      </c>
      <c r="B166" s="38" t="s">
        <v>341</v>
      </c>
      <c r="C166" s="50" t="s">
        <v>25</v>
      </c>
      <c r="D166" s="50"/>
      <c r="E166" s="30"/>
      <c r="F166" s="20">
        <f t="shared" si="3"/>
        <v>0</v>
      </c>
    </row>
    <row r="167" spans="1:6" ht="15">
      <c r="A167" s="43">
        <v>164</v>
      </c>
      <c r="B167" s="38" t="s">
        <v>343</v>
      </c>
      <c r="C167" s="50" t="s">
        <v>25</v>
      </c>
      <c r="D167" s="50">
        <v>100</v>
      </c>
      <c r="E167" s="30"/>
      <c r="F167" s="20">
        <f t="shared" si="3"/>
        <v>0</v>
      </c>
    </row>
    <row r="168" spans="1:6" ht="15">
      <c r="A168" s="43">
        <v>165</v>
      </c>
      <c r="B168" s="38" t="s">
        <v>342</v>
      </c>
      <c r="C168" s="50" t="s">
        <v>7</v>
      </c>
      <c r="D168" s="50"/>
      <c r="E168" s="30"/>
      <c r="F168" s="20">
        <f t="shared" si="3"/>
        <v>0</v>
      </c>
    </row>
    <row r="169" spans="1:6" ht="15.75" thickBot="1">
      <c r="A169" s="43">
        <v>166</v>
      </c>
      <c r="B169" s="38" t="s">
        <v>344</v>
      </c>
      <c r="C169" s="50" t="s">
        <v>25</v>
      </c>
      <c r="D169" s="50">
        <v>3</v>
      </c>
      <c r="E169" s="30"/>
      <c r="F169" s="20">
        <f t="shared" si="3"/>
        <v>0</v>
      </c>
    </row>
    <row r="170" spans="1:6" ht="45" customHeight="1" thickBot="1">
      <c r="A170" s="83" t="s">
        <v>212</v>
      </c>
      <c r="B170" s="84"/>
      <c r="C170" s="84"/>
      <c r="D170" s="84"/>
      <c r="E170" s="85"/>
      <c r="F170" s="21">
        <f>SUM(F33:F54)</f>
        <v>0</v>
      </c>
    </row>
  </sheetData>
  <sortState ref="B16:D171">
    <sortCondition ref="B16:B171"/>
  </sortState>
  <mergeCells count="5">
    <mergeCell ref="A1:F1"/>
    <mergeCell ref="A2:D2"/>
    <mergeCell ref="E2:F2"/>
    <mergeCell ref="A170:E170"/>
    <mergeCell ref="G4:G13"/>
  </mergeCells>
  <pageMargins left="0" right="0" top="0.39409448818897608" bottom="0.39409448818897608" header="0" footer="0"/>
  <pageSetup paperSize="9" scale="97" fitToWidth="0" fitToHeight="0" pageOrder="overThenDown" orientation="landscape" useFirstPageNumber="1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tabSelected="1" zoomScaleNormal="100" workbookViewId="0">
      <selection activeCell="H2" sqref="H2"/>
    </sheetView>
  </sheetViews>
  <sheetFormatPr defaultRowHeight="14.25"/>
  <cols>
    <col min="1" max="1" width="5.625" customWidth="1"/>
    <col min="2" max="2" width="33.75" customWidth="1"/>
    <col min="3" max="3" width="10.625" customWidth="1"/>
    <col min="4" max="4" width="17.75" customWidth="1"/>
    <col min="5" max="5" width="17.625" style="4" customWidth="1"/>
    <col min="6" max="6" width="22.375" style="4" customWidth="1"/>
    <col min="7" max="7" width="9" customWidth="1"/>
  </cols>
  <sheetData>
    <row r="1" spans="1:7" ht="30" customHeight="1" thickBot="1">
      <c r="A1" s="88" t="s">
        <v>394</v>
      </c>
      <c r="B1" s="89"/>
      <c r="C1" s="89"/>
      <c r="D1" s="89"/>
      <c r="E1" s="89"/>
      <c r="F1" s="90"/>
    </row>
    <row r="2" spans="1:7" ht="30" customHeight="1" thickBot="1">
      <c r="A2" s="66" t="s">
        <v>388</v>
      </c>
      <c r="B2" s="67"/>
      <c r="C2" s="67"/>
      <c r="D2" s="67"/>
      <c r="E2" s="68" t="s">
        <v>3</v>
      </c>
      <c r="F2" s="69"/>
    </row>
    <row r="3" spans="1:7" ht="63.75" customHeight="1">
      <c r="A3" s="12" t="s">
        <v>2</v>
      </c>
      <c r="B3" s="12" t="s">
        <v>0</v>
      </c>
      <c r="C3" s="13" t="s">
        <v>1</v>
      </c>
      <c r="D3" s="13" t="s">
        <v>4</v>
      </c>
      <c r="E3" s="14" t="s">
        <v>5</v>
      </c>
      <c r="F3" s="47" t="s">
        <v>6</v>
      </c>
      <c r="G3" s="28"/>
    </row>
    <row r="4" spans="1:7" ht="14.25" customHeight="1">
      <c r="A4" s="46">
        <v>1</v>
      </c>
      <c r="B4" s="10" t="s">
        <v>9</v>
      </c>
      <c r="C4" s="32" t="s">
        <v>7</v>
      </c>
      <c r="D4" s="32">
        <v>25</v>
      </c>
      <c r="E4" s="39"/>
      <c r="F4" s="41">
        <f t="shared" ref="F4:F7" si="0">D4*E4</f>
        <v>0</v>
      </c>
      <c r="G4" s="86" t="s">
        <v>96</v>
      </c>
    </row>
    <row r="5" spans="1:7" ht="14.25" customHeight="1">
      <c r="A5" s="46">
        <v>2</v>
      </c>
      <c r="B5" s="10" t="s">
        <v>10</v>
      </c>
      <c r="C5" s="32" t="s">
        <v>7</v>
      </c>
      <c r="D5" s="32">
        <v>900</v>
      </c>
      <c r="E5" s="39"/>
      <c r="F5" s="41">
        <f t="shared" si="0"/>
        <v>0</v>
      </c>
      <c r="G5" s="86"/>
    </row>
    <row r="6" spans="1:7" ht="14.25" customHeight="1">
      <c r="A6" s="46">
        <v>3</v>
      </c>
      <c r="B6" s="10" t="s">
        <v>26</v>
      </c>
      <c r="C6" s="32" t="s">
        <v>27</v>
      </c>
      <c r="D6" s="32">
        <v>1000</v>
      </c>
      <c r="E6" s="39"/>
      <c r="F6" s="41">
        <f t="shared" si="0"/>
        <v>0</v>
      </c>
      <c r="G6" s="86"/>
    </row>
    <row r="7" spans="1:7" ht="14.25" customHeight="1">
      <c r="A7" s="46">
        <v>4</v>
      </c>
      <c r="B7" s="10" t="s">
        <v>16</v>
      </c>
      <c r="C7" s="32" t="s">
        <v>7</v>
      </c>
      <c r="D7" s="32">
        <v>20</v>
      </c>
      <c r="E7" s="39"/>
      <c r="F7" s="41">
        <f t="shared" si="0"/>
        <v>0</v>
      </c>
      <c r="G7" s="86"/>
    </row>
    <row r="8" spans="1:7" ht="14.25" customHeight="1">
      <c r="A8" s="5">
        <v>5</v>
      </c>
      <c r="B8" s="10" t="s">
        <v>14</v>
      </c>
      <c r="C8" s="32" t="s">
        <v>7</v>
      </c>
      <c r="D8" s="32"/>
      <c r="E8" s="16"/>
      <c r="F8" s="48">
        <f t="shared" ref="F8:F23" si="1">D8*E8</f>
        <v>0</v>
      </c>
      <c r="G8" s="49"/>
    </row>
    <row r="9" spans="1:7" ht="14.25" customHeight="1">
      <c r="A9" s="5">
        <v>6</v>
      </c>
      <c r="B9" s="10" t="s">
        <v>13</v>
      </c>
      <c r="C9" s="32" t="s">
        <v>7</v>
      </c>
      <c r="D9" s="32"/>
      <c r="E9" s="18"/>
      <c r="F9" s="17">
        <f t="shared" si="1"/>
        <v>0</v>
      </c>
    </row>
    <row r="10" spans="1:7" ht="14.25" customHeight="1">
      <c r="A10" s="5">
        <v>7</v>
      </c>
      <c r="B10" s="10" t="s">
        <v>8</v>
      </c>
      <c r="C10" s="32" t="s">
        <v>7</v>
      </c>
      <c r="D10" s="32"/>
      <c r="E10" s="16"/>
      <c r="F10" s="17">
        <f t="shared" si="1"/>
        <v>0</v>
      </c>
    </row>
    <row r="11" spans="1:7" ht="14.25" customHeight="1">
      <c r="A11" s="5">
        <v>8</v>
      </c>
      <c r="B11" s="10" t="s">
        <v>11</v>
      </c>
      <c r="C11" s="32" t="s">
        <v>7</v>
      </c>
      <c r="D11" s="32"/>
      <c r="E11" s="16"/>
      <c r="F11" s="17">
        <f t="shared" si="1"/>
        <v>0</v>
      </c>
    </row>
    <row r="12" spans="1:7" ht="14.25" customHeight="1">
      <c r="A12" s="5">
        <v>9</v>
      </c>
      <c r="B12" s="10" t="s">
        <v>12</v>
      </c>
      <c r="C12" s="32" t="s">
        <v>7</v>
      </c>
      <c r="D12" s="32">
        <v>25</v>
      </c>
      <c r="E12" s="16"/>
      <c r="F12" s="17">
        <f t="shared" si="1"/>
        <v>0</v>
      </c>
    </row>
    <row r="13" spans="1:7" ht="14.25" customHeight="1">
      <c r="A13" s="5">
        <v>10</v>
      </c>
      <c r="B13" s="10" t="s">
        <v>18</v>
      </c>
      <c r="C13" s="32" t="s">
        <v>7</v>
      </c>
      <c r="D13" s="32"/>
      <c r="E13" s="16"/>
      <c r="F13" s="17">
        <f t="shared" si="1"/>
        <v>0</v>
      </c>
    </row>
    <row r="14" spans="1:7" ht="15">
      <c r="A14" s="5">
        <v>11</v>
      </c>
      <c r="B14" s="10" t="s">
        <v>22</v>
      </c>
      <c r="C14" s="32" t="s">
        <v>7</v>
      </c>
      <c r="D14" s="32"/>
      <c r="E14" s="16"/>
      <c r="F14" s="17">
        <f t="shared" si="1"/>
        <v>0</v>
      </c>
    </row>
    <row r="15" spans="1:7" ht="15">
      <c r="A15" s="5">
        <v>12</v>
      </c>
      <c r="B15" s="10" t="s">
        <v>23</v>
      </c>
      <c r="C15" s="32" t="s">
        <v>7</v>
      </c>
      <c r="D15" s="32">
        <v>5</v>
      </c>
      <c r="E15" s="16"/>
      <c r="F15" s="17">
        <f t="shared" si="1"/>
        <v>0</v>
      </c>
    </row>
    <row r="16" spans="1:7" ht="15">
      <c r="A16" s="5">
        <v>13</v>
      </c>
      <c r="B16" s="10" t="s">
        <v>24</v>
      </c>
      <c r="C16" s="32" t="s">
        <v>25</v>
      </c>
      <c r="D16" s="32">
        <v>100</v>
      </c>
      <c r="E16" s="16"/>
      <c r="F16" s="17">
        <f t="shared" si="1"/>
        <v>0</v>
      </c>
    </row>
    <row r="17" spans="1:6" ht="15">
      <c r="A17" s="5">
        <v>14</v>
      </c>
      <c r="B17" s="10" t="s">
        <v>19</v>
      </c>
      <c r="C17" s="32" t="s">
        <v>28</v>
      </c>
      <c r="D17" s="32">
        <v>900</v>
      </c>
      <c r="E17" s="16"/>
      <c r="F17" s="17">
        <f t="shared" si="1"/>
        <v>0</v>
      </c>
    </row>
    <row r="18" spans="1:6" ht="15">
      <c r="A18" s="5">
        <v>15</v>
      </c>
      <c r="B18" s="10" t="s">
        <v>15</v>
      </c>
      <c r="C18" s="32" t="s">
        <v>28</v>
      </c>
      <c r="D18" s="32"/>
      <c r="E18" s="16"/>
      <c r="F18" s="17">
        <f t="shared" si="1"/>
        <v>0</v>
      </c>
    </row>
    <row r="19" spans="1:6" ht="15">
      <c r="A19" s="5">
        <v>16</v>
      </c>
      <c r="B19" s="10" t="s">
        <v>29</v>
      </c>
      <c r="C19" s="32" t="s">
        <v>7</v>
      </c>
      <c r="D19" s="32"/>
      <c r="E19" s="16"/>
      <c r="F19" s="17">
        <f t="shared" si="1"/>
        <v>0</v>
      </c>
    </row>
    <row r="20" spans="1:6" ht="15">
      <c r="A20" s="5">
        <v>17</v>
      </c>
      <c r="B20" s="10" t="s">
        <v>30</v>
      </c>
      <c r="C20" s="32" t="s">
        <v>7</v>
      </c>
      <c r="D20" s="32">
        <v>50</v>
      </c>
      <c r="E20" s="16"/>
      <c r="F20" s="17">
        <f t="shared" si="1"/>
        <v>0</v>
      </c>
    </row>
    <row r="21" spans="1:6" ht="15">
      <c r="A21" s="5">
        <v>18</v>
      </c>
      <c r="B21" s="10" t="s">
        <v>17</v>
      </c>
      <c r="C21" s="32" t="s">
        <v>7</v>
      </c>
      <c r="D21" s="32"/>
      <c r="E21" s="16"/>
      <c r="F21" s="17">
        <f t="shared" si="1"/>
        <v>0</v>
      </c>
    </row>
    <row r="22" spans="1:6" ht="15">
      <c r="A22" s="5">
        <v>19</v>
      </c>
      <c r="B22" s="10" t="s">
        <v>20</v>
      </c>
      <c r="C22" s="32" t="s">
        <v>21</v>
      </c>
      <c r="D22" s="32">
        <v>1900</v>
      </c>
      <c r="E22" s="19"/>
      <c r="F22" s="17">
        <f t="shared" si="1"/>
        <v>0</v>
      </c>
    </row>
    <row r="23" spans="1:6" ht="15.75" thickBot="1">
      <c r="A23" s="5">
        <v>20</v>
      </c>
      <c r="B23" s="10" t="s">
        <v>31</v>
      </c>
      <c r="C23" s="32" t="s">
        <v>21</v>
      </c>
      <c r="D23" s="32">
        <v>1300</v>
      </c>
      <c r="E23" s="19"/>
      <c r="F23" s="17">
        <f t="shared" si="1"/>
        <v>0</v>
      </c>
    </row>
    <row r="24" spans="1:6" ht="45" customHeight="1" thickBot="1">
      <c r="A24" s="70" t="s">
        <v>32</v>
      </c>
      <c r="B24" s="71"/>
      <c r="C24" s="71"/>
      <c r="D24" s="71"/>
      <c r="E24" s="72"/>
      <c r="F24" s="2">
        <f>SUM(F4:F23)</f>
        <v>0</v>
      </c>
    </row>
  </sheetData>
  <mergeCells count="5">
    <mergeCell ref="A2:D2"/>
    <mergeCell ref="E2:F2"/>
    <mergeCell ref="A1:F1"/>
    <mergeCell ref="A24:E24"/>
    <mergeCell ref="G4:G7"/>
  </mergeCells>
  <pageMargins left="0" right="0" top="0.39409448818897608" bottom="0.39409448818897608" header="0" footer="0"/>
  <pageSetup paperSize="9" scale="97" fitToWidth="0" fitToHeight="0" pageOrder="overThenDown" orientation="landscape" useFirstPageNumber="1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1584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LOTT0 1 PANE E PRDOTTI DA FORNO</vt:lpstr>
      <vt:lpstr>LOTT0 2 CARNI FRESCHE-SALUMI IN</vt:lpstr>
      <vt:lpstr>LOTT0 3 SURGELATI</vt:lpstr>
      <vt:lpstr>LOTT0 4 ORTOFRUTTA</vt:lpstr>
      <vt:lpstr>LOTT0 5 PRODOTTI ALIMENTARI</vt:lpstr>
      <vt:lpstr>LOTT0 6 LATTICINI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p.casoni</dc:creator>
  <cp:lastModifiedBy>Marirosa</cp:lastModifiedBy>
  <cp:revision>11</cp:revision>
  <cp:lastPrinted>2021-05-03T08:50:13Z</cp:lastPrinted>
  <dcterms:created xsi:type="dcterms:W3CDTF">2009-04-16T11:32:48Z</dcterms:created>
  <dcterms:modified xsi:type="dcterms:W3CDTF">2023-06-19T11:27:13Z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